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8_{8707B75F-986A-4763-BD36-F92533E44C7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L41" i="2" s="1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Y41" i="2" s="1"/>
  <c r="Z40" i="2"/>
  <c r="Z41" i="2" s="1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Q40" i="2"/>
  <c r="AR40" i="2"/>
  <c r="AR41" i="2" s="1"/>
  <c r="AS40" i="2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I41" i="2" s="1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M40" i="2"/>
  <c r="CM41" i="2" s="1"/>
  <c r="CN40" i="2"/>
  <c r="CN41" i="2" s="1"/>
  <c r="CO40" i="2"/>
  <c r="CP40" i="2"/>
  <c r="CP41" i="2" s="1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K40" i="2"/>
  <c r="DL40" i="2"/>
  <c r="DL41" i="2" s="1"/>
  <c r="DM40" i="2"/>
  <c r="DN40" i="2"/>
  <c r="DO40" i="2"/>
  <c r="DP40" i="2"/>
  <c r="DP41" i="2" s="1"/>
  <c r="DQ40" i="2"/>
  <c r="DQ41" i="2" s="1"/>
  <c r="DR40" i="2"/>
  <c r="DR41" i="2" s="1"/>
  <c r="C41" i="2"/>
  <c r="D41" i="2"/>
  <c r="E41" i="2"/>
  <c r="G41" i="2"/>
  <c r="H41" i="2"/>
  <c r="I41" i="2"/>
  <c r="K41" i="2"/>
  <c r="N41" i="2"/>
  <c r="U41" i="2"/>
  <c r="AA41" i="2"/>
  <c r="AG41" i="2"/>
  <c r="AP41" i="2"/>
  <c r="AQ41" i="2"/>
  <c r="AS41" i="2"/>
  <c r="BE41" i="2"/>
  <c r="BJ41" i="2"/>
  <c r="BK41" i="2"/>
  <c r="BQ41" i="2"/>
  <c r="BZ41" i="2"/>
  <c r="CA41" i="2"/>
  <c r="CC41" i="2"/>
  <c r="CL41" i="2"/>
  <c r="CO41" i="2"/>
  <c r="CQ41" i="2"/>
  <c r="DA41" i="2"/>
  <c r="DB41" i="2"/>
  <c r="DJ41" i="2"/>
  <c r="DK41" i="2"/>
  <c r="DM41" i="2"/>
  <c r="DN41" i="2"/>
  <c r="DO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G40" i="3" s="1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CZ40" i="3" s="1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O40" i="3" s="1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A40" i="3" s="1"/>
  <c r="EB39" i="3"/>
  <c r="EB40" i="3" s="1"/>
  <c r="EC39" i="3"/>
  <c r="ED39" i="3"/>
  <c r="ED40" i="3" s="1"/>
  <c r="EE39" i="3"/>
  <c r="EE40" i="3" s="1"/>
  <c r="EF39" i="3"/>
  <c r="EG39" i="3"/>
  <c r="EH39" i="3"/>
  <c r="EH40" i="3" s="1"/>
  <c r="EI39" i="3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FK40" i="3" s="1"/>
  <c r="E40" i="3"/>
  <c r="O40" i="3"/>
  <c r="S40" i="3"/>
  <c r="U40" i="3"/>
  <c r="Y40" i="3"/>
  <c r="AC40" i="3"/>
  <c r="AE40" i="3"/>
  <c r="AG40" i="3"/>
  <c r="AK40" i="3"/>
  <c r="AM40" i="3"/>
  <c r="AN40" i="3"/>
  <c r="AO40" i="3"/>
  <c r="AQ40" i="3"/>
  <c r="AS40" i="3"/>
  <c r="AW40" i="3"/>
  <c r="BA40" i="3"/>
  <c r="BC40" i="3"/>
  <c r="BE40" i="3"/>
  <c r="BI40" i="3"/>
  <c r="BM40" i="3"/>
  <c r="BO40" i="3"/>
  <c r="BQ40" i="3"/>
  <c r="BT40" i="3"/>
  <c r="BU40" i="3"/>
  <c r="BY40" i="3"/>
  <c r="CA40" i="3"/>
  <c r="CC40" i="3"/>
  <c r="CG40" i="3"/>
  <c r="CJ40" i="3"/>
  <c r="CK40" i="3"/>
  <c r="CM40" i="3"/>
  <c r="CO40" i="3"/>
  <c r="CQ40" i="3"/>
  <c r="CS40" i="3"/>
  <c r="CW40" i="3"/>
  <c r="CY40" i="3"/>
  <c r="DA40" i="3"/>
  <c r="DE40" i="3"/>
  <c r="DG40" i="3"/>
  <c r="DI40" i="3"/>
  <c r="DK40" i="3"/>
  <c r="DM40" i="3"/>
  <c r="DQ40" i="3"/>
  <c r="DS40" i="3"/>
  <c r="DU40" i="3"/>
  <c r="DW40" i="3"/>
  <c r="DY40" i="3"/>
  <c r="EC40" i="3"/>
  <c r="EF40" i="3"/>
  <c r="EG40" i="3"/>
  <c r="EI40" i="3"/>
  <c r="EK40" i="3"/>
  <c r="EO40" i="3"/>
  <c r="ES40" i="3"/>
  <c r="EU40" i="3"/>
  <c r="EW40" i="3"/>
  <c r="FA40" i="3"/>
  <c r="FC40" i="3"/>
  <c r="FE40" i="3"/>
  <c r="FG40" i="3"/>
  <c r="FI40" i="3"/>
  <c r="DO35" i="1"/>
  <c r="DO36" i="1" s="1"/>
  <c r="DN35" i="1"/>
  <c r="DN36" i="1" s="1"/>
  <c r="DM35" i="1"/>
  <c r="DM36" i="1" s="1"/>
  <c r="DL35" i="1"/>
  <c r="DL36" i="1" s="1"/>
  <c r="DK35" i="1"/>
  <c r="DK36" i="1" s="1"/>
  <c r="DJ35" i="1"/>
  <c r="DJ36" i="1" s="1"/>
  <c r="DI35" i="1"/>
  <c r="DI36" i="1" s="1"/>
  <c r="DH35" i="1"/>
  <c r="DH36" i="1" s="1"/>
  <c r="DG35" i="1"/>
  <c r="DG36" i="1" s="1"/>
  <c r="DF35" i="1"/>
  <c r="DF36" i="1" s="1"/>
  <c r="DE35" i="1"/>
  <c r="DE36" i="1" s="1"/>
  <c r="DD35" i="1"/>
  <c r="DC35" i="1"/>
  <c r="DC36" i="1" s="1"/>
  <c r="DB35" i="1"/>
  <c r="DB36" i="1" s="1"/>
  <c r="DA35" i="1"/>
  <c r="DA36" i="1" s="1"/>
  <c r="CZ35" i="1"/>
  <c r="CZ36" i="1" s="1"/>
  <c r="CY35" i="1"/>
  <c r="CY36" i="1" s="1"/>
  <c r="CX35" i="1"/>
  <c r="CX36" i="1" s="1"/>
  <c r="CW35" i="1"/>
  <c r="CW36" i="1" s="1"/>
  <c r="CV35" i="1"/>
  <c r="CV36" i="1" s="1"/>
  <c r="CU35" i="1"/>
  <c r="CU36" i="1" s="1"/>
  <c r="CT35" i="1"/>
  <c r="CT36" i="1" s="1"/>
  <c r="CS35" i="1"/>
  <c r="CS36" i="1" s="1"/>
  <c r="CR35" i="1"/>
  <c r="CR36" i="1" s="1"/>
  <c r="CQ35" i="1"/>
  <c r="CQ36" i="1" s="1"/>
  <c r="CP35" i="1"/>
  <c r="CP36" i="1" s="1"/>
  <c r="CO35" i="1"/>
  <c r="CO36" i="1" s="1"/>
  <c r="CN35" i="1"/>
  <c r="CN36" i="1" s="1"/>
  <c r="CM35" i="1"/>
  <c r="CM36" i="1" s="1"/>
  <c r="CL35" i="1"/>
  <c r="CL36" i="1" s="1"/>
  <c r="CK35" i="1"/>
  <c r="CK36" i="1" s="1"/>
  <c r="CJ35" i="1"/>
  <c r="CJ36" i="1" s="1"/>
  <c r="CI35" i="1"/>
  <c r="CI36" i="1" s="1"/>
  <c r="CH35" i="1"/>
  <c r="CH36" i="1" s="1"/>
  <c r="CG35" i="1"/>
  <c r="CG36" i="1" s="1"/>
  <c r="CF35" i="1"/>
  <c r="CF36" i="1" s="1"/>
  <c r="CE35" i="1"/>
  <c r="CE36" i="1" s="1"/>
  <c r="CD35" i="1"/>
  <c r="CD36" i="1" s="1"/>
  <c r="CC35" i="1"/>
  <c r="CC36" i="1" s="1"/>
  <c r="CB35" i="1"/>
  <c r="CB36" i="1" s="1"/>
  <c r="CA35" i="1"/>
  <c r="CA36" i="1" s="1"/>
  <c r="BZ35" i="1"/>
  <c r="BZ36" i="1" s="1"/>
  <c r="BY35" i="1"/>
  <c r="BY36" i="1" s="1"/>
  <c r="BX35" i="1"/>
  <c r="BX36" i="1" s="1"/>
  <c r="BW35" i="1"/>
  <c r="BW36" i="1" s="1"/>
  <c r="BV35" i="1"/>
  <c r="BV36" i="1" s="1"/>
  <c r="BU35" i="1"/>
  <c r="BU36" i="1" s="1"/>
  <c r="BT35" i="1"/>
  <c r="BT36" i="1" s="1"/>
  <c r="BS35" i="1"/>
  <c r="BS36" i="1" s="1"/>
  <c r="BR35" i="1"/>
  <c r="BR36" i="1" s="1"/>
  <c r="BQ35" i="1"/>
  <c r="BQ36" i="1" s="1"/>
  <c r="BP35" i="1"/>
  <c r="BP36" i="1" s="1"/>
  <c r="BO35" i="1"/>
  <c r="BO36" i="1" s="1"/>
  <c r="BN35" i="1"/>
  <c r="BN36" i="1" s="1"/>
  <c r="BM35" i="1"/>
  <c r="BM36" i="1" s="1"/>
  <c r="BL35" i="1"/>
  <c r="BK35" i="1"/>
  <c r="BK36" i="1" s="1"/>
  <c r="BJ35" i="1"/>
  <c r="BJ36" i="1" s="1"/>
  <c r="BI35" i="1"/>
  <c r="BI36" i="1" s="1"/>
  <c r="BH35" i="1"/>
  <c r="BH36" i="1" s="1"/>
  <c r="BG35" i="1"/>
  <c r="BG36" i="1" s="1"/>
  <c r="BF35" i="1"/>
  <c r="BF36" i="1" s="1"/>
  <c r="BE35" i="1"/>
  <c r="BE36" i="1" s="1"/>
  <c r="BD35" i="1"/>
  <c r="BD36" i="1" s="1"/>
  <c r="BC35" i="1"/>
  <c r="BC36" i="1" s="1"/>
  <c r="BB35" i="1"/>
  <c r="BB36" i="1" s="1"/>
  <c r="BA35" i="1"/>
  <c r="BA36" i="1" s="1"/>
  <c r="AZ35" i="1"/>
  <c r="AZ36" i="1" s="1"/>
  <c r="AY35" i="1"/>
  <c r="AY36" i="1" s="1"/>
  <c r="AX35" i="1"/>
  <c r="AX36" i="1" s="1"/>
  <c r="AW35" i="1"/>
  <c r="AW36" i="1" s="1"/>
  <c r="AV35" i="1"/>
  <c r="AV36" i="1" s="1"/>
  <c r="AU35" i="1"/>
  <c r="AU36" i="1" s="1"/>
  <c r="AT35" i="1"/>
  <c r="AT36" i="1" s="1"/>
  <c r="AS35" i="1"/>
  <c r="AS36" i="1" s="1"/>
  <c r="AR35" i="1"/>
  <c r="AR36" i="1" s="1"/>
  <c r="AQ35" i="1"/>
  <c r="AQ36" i="1" s="1"/>
  <c r="AP35" i="1"/>
  <c r="AP36" i="1" s="1"/>
  <c r="AO35" i="1"/>
  <c r="AO36" i="1" s="1"/>
  <c r="AN35" i="1"/>
  <c r="AN36" i="1" s="1"/>
  <c r="AM35" i="1"/>
  <c r="AM36" i="1" s="1"/>
  <c r="AL35" i="1"/>
  <c r="AL36" i="1" s="1"/>
  <c r="AK35" i="1"/>
  <c r="AK36" i="1" s="1"/>
  <c r="AJ35" i="1"/>
  <c r="AJ36" i="1" s="1"/>
  <c r="AI35" i="1"/>
  <c r="AI36" i="1" s="1"/>
  <c r="AH35" i="1"/>
  <c r="AH36" i="1" s="1"/>
  <c r="AG35" i="1"/>
  <c r="AG36" i="1" s="1"/>
  <c r="AF35" i="1"/>
  <c r="AF36" i="1" s="1"/>
  <c r="AE35" i="1"/>
  <c r="AE36" i="1" s="1"/>
  <c r="AD35" i="1"/>
  <c r="AD36" i="1" s="1"/>
  <c r="AC35" i="1"/>
  <c r="AC36" i="1" s="1"/>
  <c r="AB35" i="1"/>
  <c r="AB36" i="1" s="1"/>
  <c r="AA35" i="1"/>
  <c r="AA36" i="1" s="1"/>
  <c r="Z35" i="1"/>
  <c r="Z36" i="1" s="1"/>
  <c r="Y35" i="1"/>
  <c r="Y36" i="1" s="1"/>
  <c r="X35" i="1"/>
  <c r="X36" i="1" s="1"/>
  <c r="W35" i="1"/>
  <c r="W36" i="1" s="1"/>
  <c r="V35" i="1"/>
  <c r="V36" i="1" s="1"/>
  <c r="U35" i="1"/>
  <c r="U36" i="1" s="1"/>
  <c r="T35" i="1"/>
  <c r="T36" i="1" s="1"/>
  <c r="S35" i="1"/>
  <c r="S36" i="1" s="1"/>
  <c r="R35" i="1"/>
  <c r="R36" i="1" s="1"/>
  <c r="Q35" i="1"/>
  <c r="Q36" i="1" s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D35" i="1"/>
  <c r="D36" i="1" s="1"/>
  <c r="C35" i="1"/>
  <c r="C36" i="1" s="1"/>
  <c r="D52" i="3" l="1"/>
  <c r="E52" i="3" s="1"/>
  <c r="D52" i="2"/>
  <c r="D48" i="2"/>
  <c r="BL36" i="1"/>
  <c r="D48" i="1" s="1"/>
  <c r="DD36" i="1"/>
  <c r="D55" i="1" s="1"/>
  <c r="E55" i="1" s="1"/>
  <c r="D47" i="1"/>
  <c r="E47" i="1" s="1"/>
  <c r="D52" i="1"/>
  <c r="D51" i="1"/>
  <c r="E51" i="1" s="1"/>
  <c r="D57" i="1"/>
  <c r="E57" i="1" s="1"/>
  <c r="D49" i="1"/>
  <c r="E49" i="1" s="1"/>
  <c r="D44" i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 s="1"/>
  <c r="D50" i="2"/>
  <c r="D49" i="2"/>
  <c r="D51" i="2" s="1"/>
  <c r="E50" i="2"/>
  <c r="D44" i="2"/>
  <c r="D45" i="2"/>
  <c r="E45" i="2" s="1"/>
  <c r="D46" i="2"/>
  <c r="E46" i="2" s="1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D53" i="1"/>
  <c r="E53" i="1" s="1"/>
  <c r="D43" i="1"/>
  <c r="D45" i="1"/>
  <c r="D56" i="1"/>
  <c r="D41" i="1"/>
  <c r="D40" i="1"/>
  <c r="D39" i="1"/>
  <c r="E39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s="1"/>
  <c r="D47" i="2" l="1"/>
  <c r="D55" i="2"/>
  <c r="E58" i="3"/>
  <c r="E50" i="1"/>
  <c r="D50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3" i="1"/>
  <c r="E54" i="1"/>
  <c r="D42" i="1"/>
  <c r="E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K40" i="5"/>
  <c r="CP40" i="5"/>
  <c r="CS40" i="5"/>
  <c r="CW40" i="5"/>
  <c r="CX40" i="5"/>
  <c r="DA40" i="5"/>
  <c r="DJ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61" i="5"/>
  <c r="H40" i="5"/>
  <c r="D45" i="5" s="1"/>
  <c r="D50" i="5" l="1"/>
  <c r="E62" i="4"/>
  <c r="E50" i="4"/>
  <c r="D58" i="4"/>
  <c r="E58" i="1"/>
  <c r="E46" i="4"/>
  <c r="E58" i="5"/>
  <c r="E54" i="5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<sst xmlns="http://schemas.openxmlformats.org/spreadsheetml/2006/main" count="1779" uniqueCount="1403">
  <si>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</si>
  <si>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</si>
  <si>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</si>
  <si>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</si>
  <si>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</si>
  <si>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</si>
  <si>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</si>
  <si>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</si>
  <si>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</si>
  <si>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</si>
  <si>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</si>
  <si>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</si>
  <si>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</si>
  <si>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</si>
  <si>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</si>
  <si>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</si>
  <si>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</si>
  <si>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</si>
  <si>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</si>
  <si>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</si>
  <si>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</si>
  <si>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</si>
  <si>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</si>
  <si>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</si>
  <si>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</si>
  <si>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</si>
  <si>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</si>
  <si>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</si>
  <si>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</si>
  <si>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</si>
  <si>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</si>
  <si>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</si>
  <si>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</si>
  <si>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</si>
  <si>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</si>
  <si>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</si>
  <si>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</si>
  <si>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</si>
  <si>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</si>
  <si>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</si>
  <si>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</si>
  <si>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</si>
  <si>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</si>
  <si>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</si>
  <si>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</si>
  <si>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</si>
  <si>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</si>
  <si>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</si>
  <si>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</si>
  <si>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</si>
  <si>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</si>
  <si>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</si>
  <si>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</si>
  <si>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</si>
  <si>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</si>
  <si>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</si>
  <si>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</si>
  <si>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</si>
  <si>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</si>
  <si>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</si>
  <si>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</si>
  <si>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</si>
  <si>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</si>
  <si>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</si>
  <si>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</si>
  <si>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</si>
  <si>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</si>
  <si>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</si>
  <si>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</si>
  <si>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</si>
  <si>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</si>
  <si>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</si>
  <si>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</si>
  <si>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</si>
  <si>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</si>
  <si>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</si>
  <si>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</si>
  <si>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</si>
  <si>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</si>
  <si>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</si>
  <si>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</si>
  <si>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</si>
  <si>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</si>
  <si>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</si>
  <si>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</si>
  <si>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</si>
  <si>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</si>
  <si>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</si>
  <si>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</si>
  <si>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</si>
  <si>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</si>
  <si>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</si>
  <si>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</si>
  <si>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</si>
  <si>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</si>
  <si>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</si>
  <si>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</si>
  <si>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</si>
  <si>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</si>
  <si>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</si>
  <si>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</si>
  <si>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</si>
  <si>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</si>
  <si>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</si>
  <si>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</si>
  <si>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</si>
  <si>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</si>
  <si>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</si>
  <si>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</si>
  <si>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</si>
  <si>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</si>
  <si>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</si>
  <si>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</si>
  <si>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</si>
  <si>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</si>
  <si>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</si>
  <si>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</si>
  <si>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</si>
  <si>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</si>
  <si>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</si>
  <si>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</si>
  <si>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</si>
  <si>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</si>
  <si>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</si>
  <si>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</si>
  <si>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</si>
  <si>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</si>
  <si>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</si>
  <si>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</si>
  <si>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</si>
  <si>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</si>
  <si>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</si>
  <si>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</si>
  <si>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</si>
  <si>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</si>
  <si>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</si>
  <si>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</si>
  <si>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</si>
  <si>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</si>
  <si>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</si>
  <si>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</si>
  <si>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</si>
  <si>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</si>
  <si>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</si>
  <si>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</si>
  <si>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</si>
  <si>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</si>
  <si>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</si>
  <si>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</si>
  <si>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</si>
  <si>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</si>
  <si>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</si>
  <si>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</si>
  <si>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</si>
  <si>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</si>
  <si>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</si>
  <si>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</si>
  <si>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</si>
  <si>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</si>
  <si>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</si>
  <si>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</si>
  <si>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</si>
  <si>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</si>
  <si>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</si>
  <si>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</si>
  <si>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</si>
  <si>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</si>
  <si>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</si>
  <si>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</si>
  <si>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</si>
  <si>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</si>
  <si>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</si>
  <si>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</si>
  <si>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</si>
  <si>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</si>
  <si>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</si>
  <si>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</si>
  <si>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</si>
  <si>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</si>
  <si>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</si>
  <si>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</si>
  <si>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</si>
  <si>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</si>
  <si>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</si>
  <si>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</si>
  <si>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</si>
  <si>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</si>
  <si>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</si>
  <si>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</si>
  <si>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</si>
  <si>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</si>
  <si>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</si>
  <si>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</si>
  <si>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</si>
  <si>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</si>
  <si>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</si>
  <si>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</si>
  <si>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</si>
  <si>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</si>
  <si>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</si>
  <si>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</si>
  <si>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</si>
  <si>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</si>
  <si>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</si>
  <si>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</si>
  <si>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</si>
  <si>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</si>
  <si>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</si>
  <si>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</si>
  <si>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</si>
  <si>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</si>
  <si>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</si>
  <si>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</si>
  <si>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</si>
  <si>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</si>
  <si>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</si>
  <si>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</si>
  <si>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</si>
  <si>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</si>
  <si>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</si>
  <si>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</si>
  <si>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</si>
  <si>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</si>
  <si>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</si>
  <si>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</si>
  <si>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</si>
  <si>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</si>
  <si>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</si>
  <si>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</si>
  <si>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</si>
  <si>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</si>
  <si>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</si>
  <si>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</si>
  <si>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</si>
  <si>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</si>
  <si>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</si>
  <si>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</si>
  <si>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</si>
  <si>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</si>
  <si>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</si>
  <si>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</si>
  <si>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</si>
  <si>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</si>
  <si>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</si>
  <si>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</si>
  <si>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</si>
  <si>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</si>
  <si>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</si>
  <si>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</si>
  <si>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</si>
  <si>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</si>
  <si>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</si>
  <si>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</si>
  <si>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</si>
  <si>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</si>
  <si>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</si>
  <si>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</si>
  <si>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</si>
  <si>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</si>
  <si>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</si>
  <si>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</si>
  <si>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</si>
  <si>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</si>
  <si>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</si>
  <si>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</si>
  <si>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</si>
  <si>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</si>
  <si>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</si>
  <si>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</si>
  <si>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</si>
  <si>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</si>
  <si>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</si>
  <si>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</si>
  <si>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</si>
  <si>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</si>
  <si>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</si>
  <si>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</si>
  <si>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</si>
  <si>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</si>
  <si>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</si>
  <si>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</si>
  <si>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</si>
  <si>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</si>
  <si>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</si>
  <si>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</si>
  <si>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</si>
  <si>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</si>
  <si>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</si>
  <si>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</si>
  <si>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</si>
  <si>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</si>
  <si>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</si>
  <si>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</si>
  <si>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</si>
  <si>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</si>
  <si>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</si>
  <si>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</si>
  <si>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</si>
  <si>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</si>
  <si>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</si>
  <si>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</si>
  <si>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</si>
  <si>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</si>
  <si>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</si>
  <si>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</si>
  <si>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</si>
  <si>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</si>
  <si>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</si>
  <si>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</si>
  <si>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</si>
  <si>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</si>
  <si>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</si>
  <si>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</si>
  <si>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</si>
  <si>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</si>
  <si>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</si>
  <si>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</si>
  <si>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</si>
  <si>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</si>
  <si>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</si>
  <si>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</si>
  <si>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</si>
  <si>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</si>
  <si>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</si>
  <si>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</si>
  <si>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</si>
  <si>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</si>
  <si>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</si>
  <si>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</si>
  <si>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</si>
  <si>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</si>
  <si>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</si>
  <si>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</si>
  <si>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</si>
  <si>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</si>
  <si>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</si>
  <si>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</si>
  <si>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</si>
  <si>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</si>
  <si>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</si>
  <si>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</si>
  <si>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</si>
  <si>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</si>
  <si>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</si>
  <si>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</si>
  <si>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</si>
  <si>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</si>
  <si>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</si>
  <si>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</si>
  <si>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</si>
  <si>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</si>
  <si>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</si>
  <si>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</si>
  <si>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</si>
  <si>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</si>
  <si>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</si>
  <si>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</si>
  <si>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</si>
  <si>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</si>
  <si>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</si>
  <si>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</si>
  <si>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</si>
  <si>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</si>
  <si>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</si>
  <si>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</si>
  <si>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</si>
  <si>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</si>
  <si>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</si>
  <si>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</si>
  <si>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</si>
  <si>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</si>
  <si>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</si>
  <si>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</si>
  <si>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</si>
  <si>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</si>
  <si>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</si>
  <si>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</si>
  <si>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</si>
  <si>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</si>
  <si>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</si>
  <si>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</si>
  <si>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</si>
  <si>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</si>
  <si>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</si>
  <si>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</si>
  <si>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</si>
  <si>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</si>
  <si>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</si>
  <si>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</si>
  <si>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</si>
  <si>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</si>
  <si>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</si>
  <si>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</si>
  <si>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</si>
  <si>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</si>
  <si>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</si>
  <si>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</si>
  <si>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</si>
  <si>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</si>
  <si>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</si>
  <si>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</si>
  <si>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</si>
  <si>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</si>
  <si>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</si>
  <si>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</si>
  <si>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</si>
  <si>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</si>
  <si>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</si>
  <si>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</si>
  <si>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</si>
  <si>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</si>
  <si>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</si>
  <si>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</si>
  <si>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</si>
  <si>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</si>
  <si>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</si>
  <si>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</si>
  <si>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</si>
  <si>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</si>
  <si>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</si>
  <si>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</si>
  <si>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</si>
  <si>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</si>
  <si>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</si>
  <si>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</si>
  <si>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</si>
  <si>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</si>
  <si>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</si>
  <si>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</si>
  <si>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</si>
  <si>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</si>
  <si>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</si>
  <si>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</si>
  <si>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</si>
  <si>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</si>
  <si>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</si>
  <si>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</si>
  <si>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</si>
  <si>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</si>
  <si>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</si>
  <si>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</si>
  <si>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</si>
  <si>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</si>
  <si>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</si>
  <si>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</si>
  <si>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</si>
  <si>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</si>
  <si>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</si>
  <si>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</si>
  <si>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</si>
  <si>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</si>
  <si>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</si>
  <si>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</si>
  <si>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</si>
  <si>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</si>
  <si>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</si>
  <si>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</si>
  <si>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</si>
  <si>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</si>
  <si>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</si>
  <si>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</si>
  <si>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</si>
  <si>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</si>
  <si>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</si>
  <si>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</si>
  <si>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</si>
  <si>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</si>
  <si>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</si>
  <si>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</si>
  <si>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</si>
  <si>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</si>
  <si>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</si>
  <si>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</si>
  <si>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</si>
  <si>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</si>
  <si>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</si>
  <si>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</si>
  <si>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</si>
  <si>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</si>
  <si>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</si>
  <si>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</si>
  <si>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</si>
  <si>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</si>
  <si>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</si>
  <si>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</si>
  <si>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</si>
  <si>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</si>
  <si>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</si>
  <si>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</si>
  <si>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</si>
  <si>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</si>
  <si>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</si>
  <si>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</si>
  <si>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</si>
  <si>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</si>
  <si>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</si>
  <si>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</si>
  <si>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</si>
  <si>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</si>
  <si>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</si>
  <si>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</si>
  <si>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</si>
  <si>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</si>
  <si>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</si>
  <si>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</si>
  <si>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</si>
  <si>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</si>
  <si>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</si>
  <si>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</si>
  <si>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</si>
  <si>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</si>
  <si>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</si>
  <si>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</si>
  <si>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</si>
  <si>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</si>
  <si>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</si>
  <si>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</si>
  <si>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</si>
  <si>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</si>
  <si>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</si>
  <si>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</si>
  <si>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</si>
  <si>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</si>
  <si>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</si>
  <si>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</si>
  <si>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</si>
  <si>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</si>
  <si>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</si>
  <si>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</si>
  <si>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</si>
  <si>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</si>
  <si>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</si>
  <si>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</si>
  <si>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</si>
  <si>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</si>
  <si>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</si>
  <si>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</si>
  <si>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</si>
  <si>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</si>
  <si>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</si>
  <si>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</si>
  <si>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</si>
  <si>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</si>
  <si>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</si>
  <si>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</si>
  <si>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</si>
  <si>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</si>
  <si>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</si>
  <si>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</si>
  <si>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</si>
  <si>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</si>
  <si>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</si>
  <si>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</si>
  <si>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</si>
  <si>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</si>
  <si>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</si>
  <si>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</si>
  <si>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</si>
  <si>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</si>
  <si>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</si>
  <si>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</si>
  <si>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</si>
  <si>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</si>
  <si>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</si>
  <si>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</si>
  <si>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</si>
  <si>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</si>
  <si>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</si>
  <si>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</si>
  <si>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</si>
  <si>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</si>
  <si>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</si>
  <si>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</si>
  <si>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</si>
  <si>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</si>
  <si>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</si>
  <si>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</si>
  <si>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</si>
  <si>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</si>
  <si>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</si>
  <si>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</si>
  <si>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</si>
  <si>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</si>
  <si>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</si>
  <si>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</si>
  <si>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</si>
  <si>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</si>
  <si>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</si>
  <si>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</si>
  <si>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</si>
  <si>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</si>
  <si>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</si>
  <si>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</si>
  <si>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</si>
  <si>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</si>
  <si>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</si>
  <si>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</si>
  <si>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</si>
  <si>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</si>
  <si>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</si>
  <si>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</si>
  <si>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</si>
  <si>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</si>
  <si>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</si>
  <si>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</si>
  <si>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</si>
  <si>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</si>
  <si>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</si>
  <si>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</si>
  <si>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</si>
  <si>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</si>
  <si>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</si>
  <si>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</si>
  <si>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</si>
  <si>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</si>
  <si>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</si>
  <si>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</si>
  <si>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</si>
  <si>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</si>
  <si>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</si>
  <si>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</si>
  <si>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</si>
  <si>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</si>
  <si>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</si>
  <si>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</si>
  <si>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</si>
  <si>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</si>
  <si>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</si>
  <si>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</si>
  <si>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</si>
  <si>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</si>
  <si>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</si>
  <si>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</si>
  <si>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</si>
  <si>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</si>
  <si>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</si>
  <si>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</si>
  <si>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</si>
  <si>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</si>
  <si>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</si>
  <si>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</si>
  <si>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</si>
  <si>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</si>
  <si>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</si>
  <si>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</si>
  <si>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</si>
  <si>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</si>
  <si>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</si>
  <si>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</si>
  <si>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</si>
  <si>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</si>
  <si>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</si>
  <si>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</si>
  <si>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</si>
  <si>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</si>
  <si>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</si>
  <si>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</si>
  <si>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</si>
  <si>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</si>
  <si>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</si>
  <si>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</si>
  <si>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</si>
  <si>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</si>
  <si>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</si>
  <si>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</si>
  <si>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</si>
  <si>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</si>
  <si>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</si>
  <si>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</si>
  <si>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</si>
  <si>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</si>
  <si>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</si>
  <si>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</si>
  <si>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</si>
  <si>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</si>
  <si>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</si>
  <si>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</si>
  <si>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</si>
  <si>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</si>
  <si>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</si>
  <si>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</si>
  <si>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</si>
  <si>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</si>
  <si>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</si>
  <si>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</si>
  <si>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</si>
  <si>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</si>
  <si>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</si>
  <si>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</si>
  <si>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</si>
  <si>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</si>
  <si>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</si>
  <si>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</si>
  <si>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</si>
  <si>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</si>
  <si>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</si>
  <si>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</si>
  <si>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</si>
  <si>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</si>
  <si>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</si>
  <si>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</si>
  <si>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</si>
  <si>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</si>
  <si>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</si>
  <si>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</si>
  <si>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</si>
  <si>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</si>
  <si>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</si>
  <si>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</si>
  <si>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</si>
  <si>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</si>
  <si>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</si>
  <si>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</si>
  <si>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</si>
  <si>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</si>
  <si>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</si>
  <si>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</si>
  <si>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</si>
  <si>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</si>
  <si>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</si>
  <si>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</si>
  <si>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</si>
  <si>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</si>
  <si>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</si>
  <si>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</si>
  <si>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</si>
  <si>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</si>
  <si>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</si>
  <si>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</si>
  <si>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</si>
  <si>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</si>
  <si>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</si>
  <si>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</si>
  <si>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</si>
  <si>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</si>
  <si>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</si>
  <si>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</si>
  <si>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</si>
  <si>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</si>
  <si>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</si>
  <si>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</si>
  <si>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</si>
  <si>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</si>
  <si>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</si>
  <si>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</si>
  <si>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</si>
  <si>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</si>
  <si>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</si>
  <si>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</si>
  <si>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</si>
  <si>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</si>
  <si>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</si>
  <si>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</si>
  <si>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</si>
  <si>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</si>
  <si>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</si>
  <si>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</si>
  <si>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</si>
  <si>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</si>
  <si>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</si>
  <si>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</si>
  <si>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</si>
  <si>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</si>
  <si>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</si>
  <si>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</si>
  <si>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</si>
  <si>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</si>
  <si>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</si>
  <si>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</si>
  <si>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</si>
  <si>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</si>
  <si>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</si>
  <si>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</si>
  <si>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</si>
  <si>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</si>
  <si>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</si>
  <si>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</si>
  <si>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</si>
  <si>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</si>
  <si>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</si>
  <si>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</si>
  <si>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</si>
  <si>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</si>
  <si>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</si>
  <si>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</si>
  <si>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</si>
  <si>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</si>
  <si>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</si>
  <si>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</si>
  <si>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</si>
  <si>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</si>
  <si>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</si>
  <si>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</si>
  <si>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</si>
  <si>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</si>
  <si>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</si>
  <si>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</si>
  <si>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</si>
  <si>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</si>
  <si>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</si>
  <si>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</si>
  <si>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</si>
  <si>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</si>
  <si>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</si>
  <si>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</si>
  <si>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</si>
  <si>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</si>
  <si>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</si>
  <si>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</si>
  <si>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</si>
  <si>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</si>
  <si>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</si>
  <si>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</si>
  <si>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</si>
  <si>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</si>
  <si>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</si>
  <si>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</si>
  <si>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</si>
  <si>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</si>
  <si>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</si>
  <si>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</si>
  <si>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</si>
  <si>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</si>
  <si>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</si>
  <si>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</si>
  <si>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</si>
  <si>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</si>
  <si>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</si>
  <si>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</si>
  <si>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</si>
  <si>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</si>
  <si>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</si>
  <si>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</si>
  <si>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</si>
  <si>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</si>
  <si>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</si>
  <si>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</si>
  <si>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</si>
  <si>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</si>
  <si>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</si>
  <si>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</si>
  <si>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</si>
  <si>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</si>
  <si>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</si>
  <si>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</si>
  <si>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</si>
  <si>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</si>
  <si>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</si>
  <si>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</si>
  <si>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</si>
  <si>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</si>
  <si>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</si>
  <si>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</si>
  <si>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</si>
  <si>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</si>
  <si>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</si>
  <si>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</si>
  <si>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</si>
  <si>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</si>
  <si>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</si>
  <si>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</si>
  <si>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</si>
  <si>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</si>
  <si>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</si>
  <si>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</si>
  <si>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</si>
  <si>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</si>
  <si>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</si>
  <si>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</si>
  <si>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</si>
  <si>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</si>
  <si>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</si>
  <si>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</si>
  <si>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</si>
  <si>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</si>
  <si>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</si>
  <si>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</si>
  <si>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</si>
  <si>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</si>
  <si>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</si>
  <si>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</si>
  <si>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</si>
  <si>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</si>
  <si>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</si>
  <si>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</si>
  <si>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</si>
  <si>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</si>
  <si>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</si>
  <si>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</si>
  <si>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</si>
  <si>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</si>
  <si>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</si>
  <si>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</si>
  <si>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</si>
  <si>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</si>
  <si>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</si>
  <si>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</si>
  <si>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</si>
  <si>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</si>
  <si>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</si>
  <si>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</si>
  <si>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</si>
  <si>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</si>
  <si>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</si>
  <si>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</si>
  <si>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</si>
  <si>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</si>
  <si>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</si>
  <si>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</si>
  <si>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</si>
  <si>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</si>
  <si>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</si>
  <si>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</si>
  <si>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</si>
  <si>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</si>
  <si>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</si>
  <si>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</si>
  <si>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</si>
  <si>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</si>
  <si>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</si>
  <si>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</si>
  <si>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</si>
  <si>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</si>
  <si>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</si>
  <si>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</si>
  <si>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</si>
  <si>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</si>
  <si>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</si>
  <si>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</si>
  <si>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</si>
  <si>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</si>
  <si>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</si>
  <si>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</si>
  <si>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</si>
  <si>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</si>
  <si>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</si>
  <si>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</si>
  <si>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</si>
  <si>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</si>
  <si>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</si>
  <si>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</si>
  <si>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</si>
  <si>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</si>
  <si>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</si>
  <si>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</si>
  <si>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</si>
  <si>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</si>
  <si>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</si>
  <si>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</si>
  <si>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</si>
  <si>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</si>
  <si>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</si>
  <si>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</si>
  <si>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</si>
  <si>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</si>
  <si>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</si>
  <si>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</si>
  <si>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</si>
  <si>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</si>
  <si>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</si>
  <si>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</si>
  <si>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</si>
  <si>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</si>
  <si>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</si>
  <si>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</si>
  <si>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</si>
  <si>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</si>
  <si>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</si>
  <si>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</si>
  <si>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</si>
  <si>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</si>
  <si>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</si>
  <si>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</si>
  <si>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</si>
  <si>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</si>
  <si>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</si>
  <si>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</si>
  <si>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</si>
  <si>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</si>
  <si>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</si>
  <si>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</si>
  <si>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</si>
  <si>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</si>
  <si>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</si>
  <si>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</si>
  <si>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</si>
  <si>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</si>
  <si>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</si>
  <si>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</si>
  <si>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</si>
  <si>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</si>
  <si>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</si>
  <si>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</si>
  <si>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</si>
  <si>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</si>
  <si>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</si>
  <si>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</si>
  <si>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</si>
  <si>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</si>
  <si>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</si>
  <si>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</si>
  <si>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</si>
  <si>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</si>
  <si>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</si>
  <si>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</si>
  <si>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</si>
  <si>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</si>
  <si>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</si>
  <si>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</si>
  <si>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</si>
  <si>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</si>
  <si>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</si>
  <si>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</si>
  <si>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</si>
  <si>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</si>
  <si>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</si>
  <si>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</si>
  <si>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</si>
  <si>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</si>
  <si>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</si>
  <si>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</si>
  <si>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</si>
  <si>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</si>
  <si>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</si>
  <si>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</si>
  <si>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</si>
  <si>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</si>
  <si>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</si>
  <si>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</si>
  <si>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</si>
  <si>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</si>
  <si>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</si>
  <si>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</si>
  <si>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</si>
  <si>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</si>
  <si>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</si>
  <si>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</si>
  <si>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</si>
  <si>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</si>
  <si>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</si>
  <si>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</si>
  <si>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</si>
  <si>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</si>
  <si>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</si>
  <si>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</si>
  <si>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</si>
  <si>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</si>
  <si>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</si>
  <si>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</si>
  <si>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</si>
  <si>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</si>
  <si>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</si>
  <si>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</si>
  <si>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</si>
  <si>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</si>
  <si>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</si>
  <si>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</si>
  <si>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</si>
  <si>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</si>
  <si>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</si>
  <si>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</si>
  <si>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</si>
  <si>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</si>
  <si>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</si>
  <si>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</si>
  <si>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</si>
  <si>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</si>
  <si>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</si>
  <si>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</si>
  <si>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</si>
  <si>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</si>
  <si>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</si>
  <si>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</si>
  <si>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</si>
  <si>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</si>
  <si>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</si>
  <si>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</si>
  <si>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</si>
  <si>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</si>
  <si>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</si>
  <si>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</si>
  <si>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</si>
  <si>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</si>
  <si>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</si>
  <si>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</si>
  <si>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</si>
  <si>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</si>
  <si>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</si>
  <si>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</si>
  <si>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</si>
  <si>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</si>
  <si>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</si>
  <si>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</si>
  <si>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</si>
  <si>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</si>
  <si>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</si>
  <si>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</si>
  <si>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</si>
  <si>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</si>
  <si>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</si>
  <si>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</si>
  <si>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</si>
  <si>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</si>
  <si>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</si>
  <si>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</si>
  <si>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</si>
  <si>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</si>
  <si>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</si>
  <si>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</si>
  <si>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</si>
  <si>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</si>
  <si>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</si>
  <si>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</si>
  <si>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</si>
  <si>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</si>
  <si>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</si>
  <si>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</si>
  <si>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</si>
  <si>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</si>
  <si>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</si>
  <si>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</si>
  <si>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</si>
  <si>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</si>
  <si>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</si>
  <si>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</si>
  <si>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</si>
  <si>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</si>
  <si>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</si>
  <si>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</si>
  <si>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</si>
  <si>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</si>
  <si>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</si>
  <si>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</si>
  <si>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</si>
  <si>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</si>
  <si>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</si>
  <si>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</si>
  <si>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</si>
  <si>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</si>
  <si>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</si>
  <si>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</si>
  <si>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</si>
  <si>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</si>
  <si>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</si>
  <si>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</si>
  <si>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</si>
  <si>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</si>
  <si>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</si>
  <si>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</si>
  <si>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</si>
  <si>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</si>
  <si>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</si>
  <si>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</si>
  <si>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</si>
  <si>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</si>
  <si>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</si>
  <si>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</si>
  <si>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</si>
  <si>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</si>
  <si>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</si>
  <si>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</si>
  <si>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</si>
  <si>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</si>
  <si>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</si>
  <si>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</si>
  <si>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</si>
  <si>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</si>
  <si>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</si>
  <si>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</si>
  <si>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</si>
  <si>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</si>
  <si>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</si>
  <si>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</si>
  <si>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</si>
  <si>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</si>
  <si>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</si>
  <si>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</si>
  <si>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</si>
  <si>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</si>
  <si>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</si>
  <si>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</si>
  <si>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</si>
  <si>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</si>
  <si>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</si>
  <si>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</si>
  <si>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</si>
  <si>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</si>
  <si>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</si>
  <si>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</si>
  <si>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</si>
  <si>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</si>
  <si>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</si>
  <si>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</si>
  <si>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</si>
  <si>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</si>
  <si>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</si>
  <si>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</si>
  <si>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</si>
  <si>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</si>
  <si>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</si>
  <si>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</si>
  <si>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</si>
  <si>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</si>
  <si>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</si>
  <si>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</si>
  <si>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</si>
  <si>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</si>
  <si>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</si>
  <si>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</si>
  <si>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</si>
  <si>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</si>
  <si>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</si>
  <si>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</si>
  <si>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</si>
  <si>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</si>
  <si>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</si>
  <si>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</si>
  <si>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</si>
  <si>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</si>
  <si>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</si>
  <si>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</si>
  <si>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</si>
  <si>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</si>
  <si>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</si>
  <si>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</si>
  <si>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</si>
  <si>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</si>
  <si>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</si>
  <si>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</si>
  <si>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</si>
  <si>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</si>
  <si>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</si>
  <si>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</si>
  <si>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</si>
  <si>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</si>
  <si>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</si>
  <si>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</si>
  <si>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</si>
  <si>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</si>
  <si>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</si>
  <si>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</si>
  <si>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</si>
  <si>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</si>
  <si>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</si>
  <si>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</si>
  <si>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</si>
  <si>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</si>
  <si>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</si>
  <si>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</si>
  <si>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</si>
  <si>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</si>
  <si>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</si>
  <si>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</si>
  <si>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</si>
  <si>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</si>
  <si>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</si>
  <si>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</si>
  <si>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</si>
  <si>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</si>
  <si>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</si>
  <si>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</si>
  <si>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</si>
  <si>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</si>
  <si>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</si>
  <si>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</si>
  <si>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</si>
  <si>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</si>
  <si>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</si>
  <si>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</si>
  <si>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</si>
  <si>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</si>
  <si>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</si>
  <si>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</si>
  <si>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</si>
  <si>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</si>
  <si>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</si>
  <si>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</si>
  <si>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</si>
  <si>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</si>
  <si>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</si>
  <si>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</si>
  <si>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</si>
  <si>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</si>
  <si>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</si>
  <si>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</si>
  <si>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</si>
  <si>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</si>
  <si>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</si>
  <si>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</si>
  <si>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</si>
  <si>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</si>
  <si>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</si>
  <si>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</si>
  <si>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</si>
  <si>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</si>
  <si>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</si>
  <si>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</si>
  <si>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</si>
  <si>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</si>
  <si>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</si>
  <si>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</si>
  <si>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</si>
  <si>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</si>
  <si>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</si>
  <si>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</si>
  <si>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</si>
  <si>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</si>
  <si>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</si>
  <si>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</si>
  <si>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</si>
  <si>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</si>
  <si>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</si>
  <si>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</si>
  <si>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</si>
  <si>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</si>
  <si>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</si>
  <si>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</si>
  <si>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</si>
  <si>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</si>
  <si>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</si>
  <si>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</si>
  <si>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</si>
  <si>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</si>
  <si>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</si>
  <si>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</si>
  <si>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</si>
  <si>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</si>
  <si>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</si>
  <si>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</si>
  <si>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</si>
  <si>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</si>
  <si>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</si>
  <si>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</si>
  <si>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</si>
  <si>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</si>
  <si>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</si>
  <si>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</si>
  <si>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</si>
  <si>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</si>
  <si>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</si>
  <si>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</si>
  <si>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</si>
  <si>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</si>
  <si>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</si>
  <si>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</si>
  <si>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</si>
  <si>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</si>
  <si>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</si>
  <si>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</si>
  <si>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</si>
  <si>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</si>
  <si>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</si>
  <si>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</si>
  <si>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</si>
  <si>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</si>
  <si>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</si>
  <si>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</si>
  <si>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</si>
  <si>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</si>
  <si>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</si>
  <si>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</si>
  <si>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</si>
  <si>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</si>
  <si>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</si>
  <si>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</si>
  <si>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</si>
  <si>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</si>
  <si>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</si>
  <si>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</si>
  <si>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</si>
  <si>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</si>
  <si>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</si>
  <si>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</si>
  <si>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</si>
  <si>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</si>
  <si>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</si>
  <si>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</si>
  <si>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</si>
  <si>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</si>
  <si>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</si>
  <si>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</si>
  <si>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</si>
  <si>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Азаматұлы Дінмұхаммед</t>
  </si>
  <si>
    <t>Аманкелді Томирис</t>
  </si>
  <si>
    <t>Бағдат Нұрасыл</t>
  </si>
  <si>
    <t>Бақытұлы Рамазан</t>
  </si>
  <si>
    <t>Бауыржанұлы Аслан</t>
  </si>
  <si>
    <t>Бақытбек Алпамыс</t>
  </si>
  <si>
    <t>Бейсенбек Бейхан</t>
  </si>
  <si>
    <t>Ерданбекқызы Асылай</t>
  </si>
  <si>
    <t>Кенжебай Қасымхан</t>
  </si>
  <si>
    <t>Қазнабек Ибрахим</t>
  </si>
  <si>
    <t>Құрманбек Ибрахим</t>
  </si>
  <si>
    <t>Олжасқызы Алияна</t>
  </si>
  <si>
    <t>Русланұлы Шахмардан</t>
  </si>
  <si>
    <t>Рысбек Әлихан</t>
  </si>
  <si>
    <t>Сейітқали Сүлеймен</t>
  </si>
  <si>
    <t>Сейіткамал Жасмин</t>
  </si>
  <si>
    <t>Серік Сафинур</t>
  </si>
  <si>
    <t>Талғат Аяла</t>
  </si>
  <si>
    <t>Темірхан Ерасыл</t>
  </si>
  <si>
    <t>Тұрсынбаев Нұрдәулет</t>
  </si>
  <si>
    <t xml:space="preserve">                                  Оқу жылы: 2023-2024                              Топ: Ботақан                Өткізу кезеңі: бастапқы                        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</si>
</sst>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9"/>
  <sheetViews>
    <sheetView tabSelected="1" topLeftCell="A29" workbookViewId="0">
      <selection activeCell="I44" sqref="I44"/>
    </sheetView>
  </sheetViews>
  <sheetFormatPr defaultRowHeight="15" x14ac:dyDescent="0.25"/>
  <cols>
    <col min="2" max="2" width="27.5703125" customWidth="1"/>
  </cols>
  <sheetData>
    <row r="1" spans="1:254" ht="15.75" x14ac:dyDescent="0.25">
      <c r="A1" s="5" t="s">
        <v>21</v>
      </c>
      <c r="B1" s="13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6.149999999999999" customHeight="1" x14ac:dyDescent="0.25">
      <c r="A2" s="48" t="s">
        <v>1402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6" t="s">
        <v>2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47" t="s">
        <v>88</v>
      </c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4" t="s">
        <v>115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6" t="s">
        <v>115</v>
      </c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49" t="s">
        <v>138</v>
      </c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</row>
    <row r="5" spans="1:254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5" t="s">
        <v>116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117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254" ht="10.15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5"/>
      <c r="B11" s="45"/>
      <c r="C11" s="38" t="s">
        <v>848</v>
      </c>
      <c r="D11" s="38"/>
      <c r="E11" s="38"/>
      <c r="F11" s="38"/>
      <c r="G11" s="38"/>
      <c r="H11" s="38"/>
      <c r="I11" s="38"/>
      <c r="J11" s="38"/>
      <c r="K11" s="38"/>
      <c r="L11" s="38" t="s">
        <v>851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 t="s">
        <v>848</v>
      </c>
      <c r="Y11" s="38"/>
      <c r="Z11" s="38"/>
      <c r="AA11" s="38"/>
      <c r="AB11" s="38"/>
      <c r="AC11" s="38"/>
      <c r="AD11" s="38"/>
      <c r="AE11" s="38"/>
      <c r="AF11" s="38"/>
      <c r="AG11" s="38" t="s">
        <v>851</v>
      </c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4" t="s">
        <v>848</v>
      </c>
      <c r="AT11" s="34"/>
      <c r="AU11" s="34"/>
      <c r="AV11" s="34"/>
      <c r="AW11" s="34"/>
      <c r="AX11" s="34"/>
      <c r="AY11" s="34" t="s">
        <v>851</v>
      </c>
      <c r="AZ11" s="34"/>
      <c r="BA11" s="34"/>
      <c r="BB11" s="34"/>
      <c r="BC11" s="34"/>
      <c r="BD11" s="34"/>
      <c r="BE11" s="34"/>
      <c r="BF11" s="34"/>
      <c r="BG11" s="34"/>
      <c r="BH11" s="34" t="s">
        <v>848</v>
      </c>
      <c r="BI11" s="34"/>
      <c r="BJ11" s="34"/>
      <c r="BK11" s="34"/>
      <c r="BL11" s="34"/>
      <c r="BM11" s="34"/>
      <c r="BN11" s="34" t="s">
        <v>851</v>
      </c>
      <c r="BO11" s="34"/>
      <c r="BP11" s="34"/>
      <c r="BQ11" s="34"/>
      <c r="BR11" s="34"/>
      <c r="BS11" s="34"/>
      <c r="BT11" s="34"/>
      <c r="BU11" s="34"/>
      <c r="BV11" s="34"/>
      <c r="BW11" s="34" t="s">
        <v>848</v>
      </c>
      <c r="BX11" s="34"/>
      <c r="BY11" s="34"/>
      <c r="BZ11" s="34"/>
      <c r="CA11" s="34"/>
      <c r="CB11" s="34"/>
      <c r="CC11" s="34" t="s">
        <v>851</v>
      </c>
      <c r="CD11" s="34"/>
      <c r="CE11" s="34"/>
      <c r="CF11" s="34"/>
      <c r="CG11" s="34"/>
      <c r="CH11" s="34"/>
      <c r="CI11" s="34" t="s">
        <v>848</v>
      </c>
      <c r="CJ11" s="34"/>
      <c r="CK11" s="34"/>
      <c r="CL11" s="34"/>
      <c r="CM11" s="34"/>
      <c r="CN11" s="34"/>
      <c r="CO11" s="34"/>
      <c r="CP11" s="34"/>
      <c r="CQ11" s="34"/>
      <c r="CR11" s="34" t="s">
        <v>851</v>
      </c>
      <c r="CS11" s="34"/>
      <c r="CT11" s="34"/>
      <c r="CU11" s="34"/>
      <c r="CV11" s="34"/>
      <c r="CW11" s="34"/>
      <c r="CX11" s="34"/>
      <c r="CY11" s="34"/>
      <c r="CZ11" s="34"/>
      <c r="DA11" s="34" t="s">
        <v>848</v>
      </c>
      <c r="DB11" s="34"/>
      <c r="DC11" s="34"/>
      <c r="DD11" s="34"/>
      <c r="DE11" s="34"/>
      <c r="DF11" s="34"/>
      <c r="DG11" s="34" t="s">
        <v>851</v>
      </c>
      <c r="DH11" s="34"/>
      <c r="DI11" s="34"/>
      <c r="DJ11" s="34"/>
      <c r="DK11" s="34"/>
      <c r="DL11" s="34"/>
      <c r="DM11" s="34"/>
      <c r="DN11" s="34"/>
      <c r="DO11" s="34"/>
    </row>
    <row r="12" spans="1:254" ht="15.6" customHeight="1" x14ac:dyDescent="0.25">
      <c r="A12" s="45"/>
      <c r="B12" s="45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254" ht="60" customHeight="1" x14ac:dyDescent="0.25">
      <c r="A13" s="45"/>
      <c r="B13" s="45"/>
      <c r="C13" s="44" t="s">
        <v>845</v>
      </c>
      <c r="D13" s="44"/>
      <c r="E13" s="44"/>
      <c r="F13" s="44" t="s">
        <v>1340</v>
      </c>
      <c r="G13" s="44"/>
      <c r="H13" s="44"/>
      <c r="I13" s="44" t="s">
        <v>29</v>
      </c>
      <c r="J13" s="44"/>
      <c r="K13" s="44"/>
      <c r="L13" s="44" t="s">
        <v>37</v>
      </c>
      <c r="M13" s="44"/>
      <c r="N13" s="44"/>
      <c r="O13" s="44" t="s">
        <v>39</v>
      </c>
      <c r="P13" s="44"/>
      <c r="Q13" s="44"/>
      <c r="R13" s="44" t="s">
        <v>40</v>
      </c>
      <c r="S13" s="44"/>
      <c r="T13" s="44"/>
      <c r="U13" s="44" t="s">
        <v>43</v>
      </c>
      <c r="V13" s="44"/>
      <c r="W13" s="44"/>
      <c r="X13" s="44" t="s">
        <v>852</v>
      </c>
      <c r="Y13" s="44"/>
      <c r="Z13" s="44"/>
      <c r="AA13" s="44" t="s">
        <v>854</v>
      </c>
      <c r="AB13" s="44"/>
      <c r="AC13" s="44"/>
      <c r="AD13" s="44" t="s">
        <v>856</v>
      </c>
      <c r="AE13" s="44"/>
      <c r="AF13" s="44"/>
      <c r="AG13" s="44" t="s">
        <v>858</v>
      </c>
      <c r="AH13" s="44"/>
      <c r="AI13" s="44"/>
      <c r="AJ13" s="44" t="s">
        <v>860</v>
      </c>
      <c r="AK13" s="44"/>
      <c r="AL13" s="44"/>
      <c r="AM13" s="44" t="s">
        <v>864</v>
      </c>
      <c r="AN13" s="44"/>
      <c r="AO13" s="44"/>
      <c r="AP13" s="44" t="s">
        <v>865</v>
      </c>
      <c r="AQ13" s="44"/>
      <c r="AR13" s="44"/>
      <c r="AS13" s="44" t="s">
        <v>867</v>
      </c>
      <c r="AT13" s="44"/>
      <c r="AU13" s="44"/>
      <c r="AV13" s="44" t="s">
        <v>868</v>
      </c>
      <c r="AW13" s="44"/>
      <c r="AX13" s="44"/>
      <c r="AY13" s="44" t="s">
        <v>871</v>
      </c>
      <c r="AZ13" s="44"/>
      <c r="BA13" s="44"/>
      <c r="BB13" s="44" t="s">
        <v>872</v>
      </c>
      <c r="BC13" s="44"/>
      <c r="BD13" s="44"/>
      <c r="BE13" s="44" t="s">
        <v>875</v>
      </c>
      <c r="BF13" s="44"/>
      <c r="BG13" s="44"/>
      <c r="BH13" s="44" t="s">
        <v>876</v>
      </c>
      <c r="BI13" s="44"/>
      <c r="BJ13" s="44"/>
      <c r="BK13" s="44" t="s">
        <v>880</v>
      </c>
      <c r="BL13" s="44"/>
      <c r="BM13" s="44"/>
      <c r="BN13" s="44" t="s">
        <v>879</v>
      </c>
      <c r="BO13" s="44"/>
      <c r="BP13" s="44"/>
      <c r="BQ13" s="44" t="s">
        <v>881</v>
      </c>
      <c r="BR13" s="44"/>
      <c r="BS13" s="44"/>
      <c r="BT13" s="44" t="s">
        <v>882</v>
      </c>
      <c r="BU13" s="44"/>
      <c r="BV13" s="44"/>
      <c r="BW13" s="44" t="s">
        <v>884</v>
      </c>
      <c r="BX13" s="44"/>
      <c r="BY13" s="44"/>
      <c r="BZ13" s="44" t="s">
        <v>886</v>
      </c>
      <c r="CA13" s="44"/>
      <c r="CB13" s="44"/>
      <c r="CC13" s="44" t="s">
        <v>887</v>
      </c>
      <c r="CD13" s="44"/>
      <c r="CE13" s="44"/>
      <c r="CF13" s="44" t="s">
        <v>888</v>
      </c>
      <c r="CG13" s="44"/>
      <c r="CH13" s="44"/>
      <c r="CI13" s="44" t="s">
        <v>890</v>
      </c>
      <c r="CJ13" s="44"/>
      <c r="CK13" s="44"/>
      <c r="CL13" s="44" t="s">
        <v>126</v>
      </c>
      <c r="CM13" s="44"/>
      <c r="CN13" s="44"/>
      <c r="CO13" s="44" t="s">
        <v>128</v>
      </c>
      <c r="CP13" s="44"/>
      <c r="CQ13" s="44"/>
      <c r="CR13" s="44" t="s">
        <v>891</v>
      </c>
      <c r="CS13" s="44"/>
      <c r="CT13" s="44"/>
      <c r="CU13" s="44" t="s">
        <v>133</v>
      </c>
      <c r="CV13" s="44"/>
      <c r="CW13" s="44"/>
      <c r="CX13" s="44" t="s">
        <v>892</v>
      </c>
      <c r="CY13" s="44"/>
      <c r="CZ13" s="44"/>
      <c r="DA13" s="44" t="s">
        <v>893</v>
      </c>
      <c r="DB13" s="44"/>
      <c r="DC13" s="44"/>
      <c r="DD13" s="44" t="s">
        <v>897</v>
      </c>
      <c r="DE13" s="44"/>
      <c r="DF13" s="44"/>
      <c r="DG13" s="44" t="s">
        <v>899</v>
      </c>
      <c r="DH13" s="44"/>
      <c r="DI13" s="44"/>
      <c r="DJ13" s="44" t="s">
        <v>901</v>
      </c>
      <c r="DK13" s="44"/>
      <c r="DL13" s="44"/>
      <c r="DM13" s="44" t="s">
        <v>903</v>
      </c>
      <c r="DN13" s="44"/>
      <c r="DO13" s="44"/>
    </row>
    <row r="14" spans="1:254" ht="133.5" customHeight="1" x14ac:dyDescent="0.25">
      <c r="A14" s="45"/>
      <c r="B14" s="45"/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  <c r="H14" s="20" t="s">
        <v>846</v>
      </c>
      <c r="I14" s="20" t="s">
        <v>30</v>
      </c>
      <c r="J14" s="20" t="s">
        <v>847</v>
      </c>
      <c r="K14" s="20" t="s">
        <v>31</v>
      </c>
      <c r="L14" s="20" t="s">
        <v>30</v>
      </c>
      <c r="M14" s="20" t="s">
        <v>38</v>
      </c>
      <c r="N14" s="20" t="s">
        <v>31</v>
      </c>
      <c r="O14" s="20" t="s">
        <v>39</v>
      </c>
      <c r="P14" s="20" t="s">
        <v>39</v>
      </c>
      <c r="Q14" s="20" t="s">
        <v>35</v>
      </c>
      <c r="R14" s="20" t="s">
        <v>41</v>
      </c>
      <c r="S14" s="20" t="s">
        <v>42</v>
      </c>
      <c r="T14" s="20" t="s">
        <v>35</v>
      </c>
      <c r="U14" s="20" t="s">
        <v>434</v>
      </c>
      <c r="V14" s="20" t="s">
        <v>849</v>
      </c>
      <c r="W14" s="20" t="s">
        <v>850</v>
      </c>
      <c r="X14" s="20" t="s">
        <v>72</v>
      </c>
      <c r="Y14" s="20" t="s">
        <v>59</v>
      </c>
      <c r="Z14" s="20" t="s">
        <v>853</v>
      </c>
      <c r="AA14" s="20" t="s">
        <v>855</v>
      </c>
      <c r="AB14" s="20" t="s">
        <v>85</v>
      </c>
      <c r="AC14" s="20" t="s">
        <v>86</v>
      </c>
      <c r="AD14" s="20" t="s">
        <v>62</v>
      </c>
      <c r="AE14" s="20" t="s">
        <v>63</v>
      </c>
      <c r="AF14" s="20" t="s">
        <v>857</v>
      </c>
      <c r="AG14" s="20" t="s">
        <v>859</v>
      </c>
      <c r="AH14" s="20" t="s">
        <v>66</v>
      </c>
      <c r="AI14" s="20" t="s">
        <v>67</v>
      </c>
      <c r="AJ14" s="20" t="s">
        <v>861</v>
      </c>
      <c r="AK14" s="20" t="s">
        <v>862</v>
      </c>
      <c r="AL14" s="20" t="s">
        <v>863</v>
      </c>
      <c r="AM14" s="20" t="s">
        <v>60</v>
      </c>
      <c r="AN14" s="20" t="s">
        <v>61</v>
      </c>
      <c r="AO14" s="20" t="s">
        <v>35</v>
      </c>
      <c r="AP14" s="20" t="s">
        <v>206</v>
      </c>
      <c r="AQ14" s="20" t="s">
        <v>866</v>
      </c>
      <c r="AR14" s="20" t="s">
        <v>86</v>
      </c>
      <c r="AS14" s="20" t="s">
        <v>73</v>
      </c>
      <c r="AT14" s="20" t="s">
        <v>74</v>
      </c>
      <c r="AU14" s="20" t="s">
        <v>75</v>
      </c>
      <c r="AV14" s="20" t="s">
        <v>76</v>
      </c>
      <c r="AW14" s="20" t="s">
        <v>869</v>
      </c>
      <c r="AX14" s="20" t="s">
        <v>870</v>
      </c>
      <c r="AY14" s="20" t="s">
        <v>77</v>
      </c>
      <c r="AZ14" s="20" t="s">
        <v>78</v>
      </c>
      <c r="BA14" s="20" t="s">
        <v>79</v>
      </c>
      <c r="BB14" s="20" t="s">
        <v>83</v>
      </c>
      <c r="BC14" s="20" t="s">
        <v>873</v>
      </c>
      <c r="BD14" s="20" t="s">
        <v>874</v>
      </c>
      <c r="BE14" s="20" t="s">
        <v>80</v>
      </c>
      <c r="BF14" s="20" t="s">
        <v>81</v>
      </c>
      <c r="BG14" s="20" t="s">
        <v>82</v>
      </c>
      <c r="BH14" s="20" t="s">
        <v>877</v>
      </c>
      <c r="BI14" s="20" t="s">
        <v>103</v>
      </c>
      <c r="BJ14" s="20" t="s">
        <v>192</v>
      </c>
      <c r="BK14" s="20" t="s">
        <v>878</v>
      </c>
      <c r="BL14" s="20" t="s">
        <v>375</v>
      </c>
      <c r="BM14" s="20" t="s">
        <v>96</v>
      </c>
      <c r="BN14" s="20" t="s">
        <v>102</v>
      </c>
      <c r="BO14" s="20" t="s">
        <v>103</v>
      </c>
      <c r="BP14" s="20" t="s">
        <v>192</v>
      </c>
      <c r="BQ14" s="20" t="s">
        <v>100</v>
      </c>
      <c r="BR14" s="20" t="s">
        <v>1324</v>
      </c>
      <c r="BS14" s="20" t="s">
        <v>1325</v>
      </c>
      <c r="BT14" s="20" t="s">
        <v>95</v>
      </c>
      <c r="BU14" s="20" t="s">
        <v>883</v>
      </c>
      <c r="BV14" s="20" t="s">
        <v>104</v>
      </c>
      <c r="BW14" s="20" t="s">
        <v>27</v>
      </c>
      <c r="BX14" s="20" t="s">
        <v>34</v>
      </c>
      <c r="BY14" s="20" t="s">
        <v>885</v>
      </c>
      <c r="BZ14" s="20" t="s">
        <v>118</v>
      </c>
      <c r="CA14" s="20" t="s">
        <v>119</v>
      </c>
      <c r="CB14" s="20" t="s">
        <v>120</v>
      </c>
      <c r="CC14" s="20" t="s">
        <v>121</v>
      </c>
      <c r="CD14" s="20" t="s">
        <v>122</v>
      </c>
      <c r="CE14" s="20" t="s">
        <v>123</v>
      </c>
      <c r="CF14" s="20" t="s">
        <v>124</v>
      </c>
      <c r="CG14" s="20" t="s">
        <v>889</v>
      </c>
      <c r="CH14" s="20" t="s">
        <v>125</v>
      </c>
      <c r="CI14" s="20" t="s">
        <v>33</v>
      </c>
      <c r="CJ14" s="20" t="s">
        <v>34</v>
      </c>
      <c r="CK14" s="20" t="s">
        <v>35</v>
      </c>
      <c r="CL14" s="20" t="s">
        <v>30</v>
      </c>
      <c r="CM14" s="20" t="s">
        <v>38</v>
      </c>
      <c r="CN14" s="20" t="s">
        <v>127</v>
      </c>
      <c r="CO14" s="20" t="s">
        <v>77</v>
      </c>
      <c r="CP14" s="20" t="s">
        <v>129</v>
      </c>
      <c r="CQ14" s="20" t="s">
        <v>79</v>
      </c>
      <c r="CR14" s="20" t="s">
        <v>130</v>
      </c>
      <c r="CS14" s="20" t="s">
        <v>131</v>
      </c>
      <c r="CT14" s="20" t="s">
        <v>132</v>
      </c>
      <c r="CU14" s="20" t="s">
        <v>134</v>
      </c>
      <c r="CV14" s="20" t="s">
        <v>131</v>
      </c>
      <c r="CW14" s="20" t="s">
        <v>86</v>
      </c>
      <c r="CX14" s="20" t="s">
        <v>135</v>
      </c>
      <c r="CY14" s="20" t="s">
        <v>136</v>
      </c>
      <c r="CZ14" s="20" t="s">
        <v>137</v>
      </c>
      <c r="DA14" s="20" t="s">
        <v>894</v>
      </c>
      <c r="DB14" s="20" t="s">
        <v>895</v>
      </c>
      <c r="DC14" s="20" t="s">
        <v>896</v>
      </c>
      <c r="DD14" s="20" t="s">
        <v>33</v>
      </c>
      <c r="DE14" s="20" t="s">
        <v>34</v>
      </c>
      <c r="DF14" s="20" t="s">
        <v>898</v>
      </c>
      <c r="DG14" s="20" t="s">
        <v>145</v>
      </c>
      <c r="DH14" s="20" t="s">
        <v>900</v>
      </c>
      <c r="DI14" s="20" t="s">
        <v>146</v>
      </c>
      <c r="DJ14" s="20" t="s">
        <v>902</v>
      </c>
      <c r="DK14" s="20" t="s">
        <v>149</v>
      </c>
      <c r="DL14" s="20" t="s">
        <v>150</v>
      </c>
      <c r="DM14" s="20" t="s">
        <v>152</v>
      </c>
      <c r="DN14" s="20" t="s">
        <v>904</v>
      </c>
      <c r="DO14" s="20" t="s">
        <v>905</v>
      </c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</row>
    <row r="15" spans="1:254" ht="15.75" x14ac:dyDescent="0.25">
      <c r="A15" s="22">
        <v>1</v>
      </c>
      <c r="B15" s="12" t="s">
        <v>1382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/>
      <c r="N15" s="4">
        <v>1</v>
      </c>
      <c r="O15" s="4"/>
      <c r="P15" s="4"/>
      <c r="Q15" s="4">
        <v>1</v>
      </c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2</v>
      </c>
      <c r="B16" s="1" t="s">
        <v>1383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3</v>
      </c>
      <c r="B17" s="1" t="s">
        <v>1384</v>
      </c>
      <c r="C17" s="4"/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4</v>
      </c>
      <c r="B18" s="1" t="s">
        <v>1385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5</v>
      </c>
      <c r="B19" s="1" t="s">
        <v>1386</v>
      </c>
      <c r="C19" s="4"/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6</v>
      </c>
      <c r="B20" s="1" t="s">
        <v>1387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 x14ac:dyDescent="0.25">
      <c r="A21" s="2">
        <v>7</v>
      </c>
      <c r="B21" s="1" t="s">
        <v>1388</v>
      </c>
      <c r="C21" s="4"/>
      <c r="D21" s="4"/>
      <c r="E21" s="4">
        <v>1</v>
      </c>
      <c r="F21" s="4"/>
      <c r="G21" s="4">
        <v>1</v>
      </c>
      <c r="H21" s="4"/>
      <c r="I21" s="4"/>
      <c r="J21" s="4"/>
      <c r="K21" s="4">
        <v>1</v>
      </c>
      <c r="L21" s="4"/>
      <c r="M21" s="4">
        <v>1</v>
      </c>
      <c r="N21" s="4"/>
      <c r="O21" s="4"/>
      <c r="P21" s="4"/>
      <c r="Q21" s="4">
        <v>1</v>
      </c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3">
        <v>8</v>
      </c>
      <c r="B22" s="33" t="s">
        <v>1389</v>
      </c>
      <c r="C22" s="4"/>
      <c r="D22" s="4"/>
      <c r="E22" s="4">
        <v>1</v>
      </c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/>
      <c r="AP22" s="4"/>
      <c r="AQ22" s="4"/>
      <c r="AR22" s="4">
        <v>1</v>
      </c>
      <c r="AS22" s="4"/>
      <c r="AT22" s="4">
        <v>1</v>
      </c>
      <c r="AU22" s="4"/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9</v>
      </c>
      <c r="B23" s="33" t="s">
        <v>1390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x14ac:dyDescent="0.25">
      <c r="A24" s="3">
        <v>10</v>
      </c>
      <c r="B24" s="33" t="s">
        <v>1391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 x14ac:dyDescent="0.25">
      <c r="A25" s="3">
        <v>11</v>
      </c>
      <c r="B25" s="33" t="s">
        <v>1392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12</v>
      </c>
      <c r="B26" s="33" t="s">
        <v>1393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13</v>
      </c>
      <c r="B27" s="33" t="s">
        <v>1394</v>
      </c>
      <c r="C27" s="4"/>
      <c r="D27" s="4"/>
      <c r="E27" s="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/>
      <c r="DR27" s="4">
        <v>1</v>
      </c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14</v>
      </c>
      <c r="B28" s="33" t="s">
        <v>1395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15</v>
      </c>
      <c r="B29" s="33" t="s">
        <v>1396</v>
      </c>
      <c r="C29" s="4"/>
      <c r="D29" s="4">
        <v>1</v>
      </c>
      <c r="E29" s="4"/>
      <c r="F29" s="4"/>
      <c r="G29" s="4">
        <v>1</v>
      </c>
      <c r="H29" s="4"/>
      <c r="I29" s="4"/>
      <c r="J29" s="4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16</v>
      </c>
      <c r="B30" s="33" t="s">
        <v>1397</v>
      </c>
      <c r="C30" s="4"/>
      <c r="D30" s="4">
        <v>1</v>
      </c>
      <c r="E30" s="4"/>
      <c r="F30" s="4"/>
      <c r="G30" s="4"/>
      <c r="H30" s="4">
        <v>1</v>
      </c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/>
      <c r="BG30" s="4">
        <v>1</v>
      </c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17</v>
      </c>
      <c r="B31" s="33" t="s">
        <v>1398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18</v>
      </c>
      <c r="B32" s="33" t="s">
        <v>1399</v>
      </c>
      <c r="C32" s="4"/>
      <c r="D32" s="4">
        <v>1</v>
      </c>
      <c r="E32" s="4"/>
      <c r="F32" s="4"/>
      <c r="G32" s="4">
        <v>1</v>
      </c>
      <c r="H32" s="4"/>
      <c r="I32" s="4"/>
      <c r="J32" s="4"/>
      <c r="K32" s="4">
        <v>1</v>
      </c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19</v>
      </c>
      <c r="B33" s="33" t="s">
        <v>1400</v>
      </c>
      <c r="C33" s="4"/>
      <c r="D33" s="4">
        <v>1</v>
      </c>
      <c r="E33" s="4"/>
      <c r="F33" s="4"/>
      <c r="G33" s="4"/>
      <c r="H33" s="4">
        <v>1</v>
      </c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>
        <v>1</v>
      </c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20</v>
      </c>
      <c r="B34" s="33" t="s">
        <v>1401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40" t="s">
        <v>807</v>
      </c>
      <c r="B35" s="41"/>
      <c r="C35" s="24">
        <f t="shared" ref="C35:AH35" si="0">SUM(C15:C34)</f>
        <v>0</v>
      </c>
      <c r="D35" s="24">
        <f t="shared" si="0"/>
        <v>10</v>
      </c>
      <c r="E35" s="24">
        <f t="shared" si="0"/>
        <v>10</v>
      </c>
      <c r="F35" s="24">
        <f t="shared" si="0"/>
        <v>0</v>
      </c>
      <c r="G35" s="24">
        <f t="shared" si="0"/>
        <v>11</v>
      </c>
      <c r="H35" s="24">
        <f t="shared" si="0"/>
        <v>9</v>
      </c>
      <c r="I35" s="24">
        <f t="shared" si="0"/>
        <v>0</v>
      </c>
      <c r="J35" s="24">
        <f t="shared" si="0"/>
        <v>12</v>
      </c>
      <c r="K35" s="24">
        <f t="shared" si="0"/>
        <v>8</v>
      </c>
      <c r="L35" s="24">
        <f t="shared" si="0"/>
        <v>0</v>
      </c>
      <c r="M35" s="24">
        <f t="shared" si="0"/>
        <v>13</v>
      </c>
      <c r="N35" s="24">
        <f t="shared" si="0"/>
        <v>7</v>
      </c>
      <c r="O35" s="24">
        <f t="shared" si="0"/>
        <v>0</v>
      </c>
      <c r="P35" s="24">
        <f t="shared" si="0"/>
        <v>10</v>
      </c>
      <c r="Q35" s="24">
        <f t="shared" si="0"/>
        <v>10</v>
      </c>
      <c r="R35" s="24">
        <f t="shared" si="0"/>
        <v>0</v>
      </c>
      <c r="S35" s="24">
        <f t="shared" si="0"/>
        <v>11</v>
      </c>
      <c r="T35" s="24">
        <f t="shared" si="0"/>
        <v>9</v>
      </c>
      <c r="U35" s="24">
        <f t="shared" si="0"/>
        <v>0</v>
      </c>
      <c r="V35" s="24">
        <f t="shared" si="0"/>
        <v>12</v>
      </c>
      <c r="W35" s="24">
        <f t="shared" si="0"/>
        <v>8</v>
      </c>
      <c r="X35" s="24">
        <f t="shared" si="0"/>
        <v>0</v>
      </c>
      <c r="Y35" s="24">
        <f t="shared" si="0"/>
        <v>13</v>
      </c>
      <c r="Z35" s="24">
        <f t="shared" si="0"/>
        <v>7</v>
      </c>
      <c r="AA35" s="24">
        <f t="shared" si="0"/>
        <v>0</v>
      </c>
      <c r="AB35" s="24">
        <f t="shared" si="0"/>
        <v>13</v>
      </c>
      <c r="AC35" s="24">
        <f t="shared" si="0"/>
        <v>7</v>
      </c>
      <c r="AD35" s="24">
        <f t="shared" si="0"/>
        <v>0</v>
      </c>
      <c r="AE35" s="24">
        <f t="shared" si="0"/>
        <v>10</v>
      </c>
      <c r="AF35" s="24">
        <f t="shared" si="0"/>
        <v>10</v>
      </c>
      <c r="AG35" s="24">
        <f t="shared" si="0"/>
        <v>0</v>
      </c>
      <c r="AH35" s="24">
        <f t="shared" si="0"/>
        <v>11</v>
      </c>
      <c r="AI35" s="24">
        <f t="shared" ref="AI35:BN35" si="1">SUM(AI15:AI34)</f>
        <v>9</v>
      </c>
      <c r="AJ35" s="24">
        <f t="shared" si="1"/>
        <v>0</v>
      </c>
      <c r="AK35" s="24">
        <f t="shared" si="1"/>
        <v>12</v>
      </c>
      <c r="AL35" s="24">
        <f t="shared" si="1"/>
        <v>8</v>
      </c>
      <c r="AM35" s="24">
        <f t="shared" si="1"/>
        <v>0</v>
      </c>
      <c r="AN35" s="24">
        <f t="shared" si="1"/>
        <v>13</v>
      </c>
      <c r="AO35" s="24">
        <f t="shared" si="1"/>
        <v>7</v>
      </c>
      <c r="AP35" s="24">
        <f t="shared" si="1"/>
        <v>0</v>
      </c>
      <c r="AQ35" s="24">
        <f t="shared" si="1"/>
        <v>10</v>
      </c>
      <c r="AR35" s="24">
        <f t="shared" si="1"/>
        <v>10</v>
      </c>
      <c r="AS35" s="24">
        <f t="shared" si="1"/>
        <v>0</v>
      </c>
      <c r="AT35" s="24">
        <f t="shared" si="1"/>
        <v>11</v>
      </c>
      <c r="AU35" s="24">
        <f t="shared" si="1"/>
        <v>9</v>
      </c>
      <c r="AV35" s="24">
        <f t="shared" si="1"/>
        <v>0</v>
      </c>
      <c r="AW35" s="24">
        <f t="shared" si="1"/>
        <v>12</v>
      </c>
      <c r="AX35" s="24">
        <f t="shared" si="1"/>
        <v>8</v>
      </c>
      <c r="AY35" s="24">
        <f t="shared" si="1"/>
        <v>0</v>
      </c>
      <c r="AZ35" s="24">
        <f t="shared" si="1"/>
        <v>13</v>
      </c>
      <c r="BA35" s="24">
        <f t="shared" si="1"/>
        <v>7</v>
      </c>
      <c r="BB35" s="24">
        <f t="shared" si="1"/>
        <v>0</v>
      </c>
      <c r="BC35" s="24">
        <f t="shared" si="1"/>
        <v>10</v>
      </c>
      <c r="BD35" s="24">
        <f t="shared" si="1"/>
        <v>10</v>
      </c>
      <c r="BE35" s="24">
        <f t="shared" si="1"/>
        <v>0</v>
      </c>
      <c r="BF35" s="24">
        <f t="shared" si="1"/>
        <v>11</v>
      </c>
      <c r="BG35" s="24">
        <f t="shared" si="1"/>
        <v>9</v>
      </c>
      <c r="BH35" s="24">
        <f t="shared" si="1"/>
        <v>0</v>
      </c>
      <c r="BI35" s="24">
        <f t="shared" si="1"/>
        <v>12</v>
      </c>
      <c r="BJ35" s="24">
        <f t="shared" si="1"/>
        <v>8</v>
      </c>
      <c r="BK35" s="24">
        <f t="shared" si="1"/>
        <v>0</v>
      </c>
      <c r="BL35" s="24">
        <f t="shared" si="1"/>
        <v>13</v>
      </c>
      <c r="BM35" s="24">
        <f t="shared" si="1"/>
        <v>7</v>
      </c>
      <c r="BN35" s="24">
        <f t="shared" si="1"/>
        <v>0</v>
      </c>
      <c r="BO35" s="24">
        <f t="shared" ref="BO35:CT35" si="2">SUM(BO15:BO34)</f>
        <v>13</v>
      </c>
      <c r="BP35" s="24">
        <f t="shared" si="2"/>
        <v>7</v>
      </c>
      <c r="BQ35" s="24">
        <f t="shared" si="2"/>
        <v>0</v>
      </c>
      <c r="BR35" s="24">
        <f t="shared" si="2"/>
        <v>13</v>
      </c>
      <c r="BS35" s="24">
        <f t="shared" si="2"/>
        <v>7</v>
      </c>
      <c r="BT35" s="24">
        <f t="shared" si="2"/>
        <v>0</v>
      </c>
      <c r="BU35" s="24">
        <f t="shared" si="2"/>
        <v>10</v>
      </c>
      <c r="BV35" s="24">
        <f t="shared" si="2"/>
        <v>10</v>
      </c>
      <c r="BW35" s="24">
        <f t="shared" si="2"/>
        <v>0</v>
      </c>
      <c r="BX35" s="24">
        <f t="shared" si="2"/>
        <v>11</v>
      </c>
      <c r="BY35" s="24">
        <f t="shared" si="2"/>
        <v>9</v>
      </c>
      <c r="BZ35" s="24">
        <f t="shared" si="2"/>
        <v>0</v>
      </c>
      <c r="CA35" s="24">
        <f t="shared" si="2"/>
        <v>12</v>
      </c>
      <c r="CB35" s="24">
        <f t="shared" si="2"/>
        <v>8</v>
      </c>
      <c r="CC35" s="24">
        <f t="shared" si="2"/>
        <v>0</v>
      </c>
      <c r="CD35" s="24">
        <f t="shared" si="2"/>
        <v>13</v>
      </c>
      <c r="CE35" s="24">
        <f t="shared" si="2"/>
        <v>7</v>
      </c>
      <c r="CF35" s="24">
        <f t="shared" si="2"/>
        <v>0</v>
      </c>
      <c r="CG35" s="24">
        <f t="shared" si="2"/>
        <v>10</v>
      </c>
      <c r="CH35" s="24">
        <f t="shared" si="2"/>
        <v>10</v>
      </c>
      <c r="CI35" s="24">
        <f t="shared" si="2"/>
        <v>0</v>
      </c>
      <c r="CJ35" s="24">
        <f t="shared" si="2"/>
        <v>11</v>
      </c>
      <c r="CK35" s="24">
        <f t="shared" si="2"/>
        <v>9</v>
      </c>
      <c r="CL35" s="24">
        <f t="shared" si="2"/>
        <v>0</v>
      </c>
      <c r="CM35" s="24">
        <f t="shared" si="2"/>
        <v>12</v>
      </c>
      <c r="CN35" s="24">
        <f t="shared" si="2"/>
        <v>7</v>
      </c>
      <c r="CO35" s="24">
        <f t="shared" si="2"/>
        <v>0</v>
      </c>
      <c r="CP35" s="24">
        <f t="shared" si="2"/>
        <v>13</v>
      </c>
      <c r="CQ35" s="24">
        <f t="shared" si="2"/>
        <v>7</v>
      </c>
      <c r="CR35" s="24">
        <f t="shared" si="2"/>
        <v>0</v>
      </c>
      <c r="CS35" s="24">
        <f t="shared" si="2"/>
        <v>10</v>
      </c>
      <c r="CT35" s="24">
        <f t="shared" si="2"/>
        <v>10</v>
      </c>
      <c r="CU35" s="24">
        <f t="shared" ref="CU35:DZ35" si="3">SUM(CU15:CU34)</f>
        <v>0</v>
      </c>
      <c r="CV35" s="24">
        <f t="shared" si="3"/>
        <v>11</v>
      </c>
      <c r="CW35" s="24">
        <f t="shared" si="3"/>
        <v>9</v>
      </c>
      <c r="CX35" s="24">
        <f t="shared" si="3"/>
        <v>0</v>
      </c>
      <c r="CY35" s="24">
        <f t="shared" si="3"/>
        <v>12</v>
      </c>
      <c r="CZ35" s="24">
        <f t="shared" si="3"/>
        <v>8</v>
      </c>
      <c r="DA35" s="24">
        <f t="shared" si="3"/>
        <v>0</v>
      </c>
      <c r="DB35" s="24">
        <f t="shared" si="3"/>
        <v>13</v>
      </c>
      <c r="DC35" s="24">
        <f t="shared" si="3"/>
        <v>7</v>
      </c>
      <c r="DD35" s="24">
        <f t="shared" si="3"/>
        <v>0</v>
      </c>
      <c r="DE35" s="24">
        <f t="shared" si="3"/>
        <v>10</v>
      </c>
      <c r="DF35" s="24">
        <f t="shared" si="3"/>
        <v>10</v>
      </c>
      <c r="DG35" s="24">
        <f t="shared" si="3"/>
        <v>0</v>
      </c>
      <c r="DH35" s="24">
        <f t="shared" si="3"/>
        <v>11</v>
      </c>
      <c r="DI35" s="24">
        <f t="shared" si="3"/>
        <v>9</v>
      </c>
      <c r="DJ35" s="24">
        <f t="shared" si="3"/>
        <v>0</v>
      </c>
      <c r="DK35" s="24">
        <f t="shared" si="3"/>
        <v>12</v>
      </c>
      <c r="DL35" s="24">
        <f t="shared" si="3"/>
        <v>7</v>
      </c>
      <c r="DM35" s="24">
        <f t="shared" si="3"/>
        <v>0</v>
      </c>
      <c r="DN35" s="24">
        <f t="shared" si="3"/>
        <v>13</v>
      </c>
      <c r="DO35" s="24">
        <f t="shared" si="3"/>
        <v>7</v>
      </c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21.75" customHeight="1" x14ac:dyDescent="0.25">
      <c r="A36" s="42" t="s">
        <v>841</v>
      </c>
      <c r="B36" s="43"/>
      <c r="C36" s="27">
        <f>C35/20%</f>
        <v>0</v>
      </c>
      <c r="D36" s="27">
        <f t="shared" ref="D36:BO36" si="4">D35/20%</f>
        <v>50</v>
      </c>
      <c r="E36" s="27">
        <f t="shared" si="4"/>
        <v>50</v>
      </c>
      <c r="F36" s="27">
        <f t="shared" si="4"/>
        <v>0</v>
      </c>
      <c r="G36" s="27">
        <f t="shared" si="4"/>
        <v>55</v>
      </c>
      <c r="H36" s="27">
        <f t="shared" si="4"/>
        <v>45</v>
      </c>
      <c r="I36" s="27">
        <f t="shared" si="4"/>
        <v>0</v>
      </c>
      <c r="J36" s="27">
        <f t="shared" si="4"/>
        <v>60</v>
      </c>
      <c r="K36" s="27">
        <f t="shared" si="4"/>
        <v>40</v>
      </c>
      <c r="L36" s="27">
        <f t="shared" si="4"/>
        <v>0</v>
      </c>
      <c r="M36" s="27">
        <f t="shared" si="4"/>
        <v>65</v>
      </c>
      <c r="N36" s="27">
        <f t="shared" si="4"/>
        <v>35</v>
      </c>
      <c r="O36" s="27">
        <f t="shared" si="4"/>
        <v>0</v>
      </c>
      <c r="P36" s="27">
        <f t="shared" si="4"/>
        <v>50</v>
      </c>
      <c r="Q36" s="27">
        <f t="shared" si="4"/>
        <v>50</v>
      </c>
      <c r="R36" s="27">
        <f t="shared" si="4"/>
        <v>0</v>
      </c>
      <c r="S36" s="27">
        <f t="shared" si="4"/>
        <v>55</v>
      </c>
      <c r="T36" s="27">
        <f t="shared" si="4"/>
        <v>45</v>
      </c>
      <c r="U36" s="27">
        <f t="shared" si="4"/>
        <v>0</v>
      </c>
      <c r="V36" s="27">
        <f t="shared" si="4"/>
        <v>60</v>
      </c>
      <c r="W36" s="27">
        <f t="shared" si="4"/>
        <v>40</v>
      </c>
      <c r="X36" s="27">
        <f t="shared" si="4"/>
        <v>0</v>
      </c>
      <c r="Y36" s="27">
        <f t="shared" si="4"/>
        <v>65</v>
      </c>
      <c r="Z36" s="27">
        <f t="shared" si="4"/>
        <v>35</v>
      </c>
      <c r="AA36" s="27">
        <f t="shared" si="4"/>
        <v>0</v>
      </c>
      <c r="AB36" s="27">
        <f t="shared" si="4"/>
        <v>65</v>
      </c>
      <c r="AC36" s="27">
        <f t="shared" si="4"/>
        <v>35</v>
      </c>
      <c r="AD36" s="27">
        <f t="shared" si="4"/>
        <v>0</v>
      </c>
      <c r="AE36" s="27">
        <f t="shared" si="4"/>
        <v>50</v>
      </c>
      <c r="AF36" s="27">
        <f t="shared" si="4"/>
        <v>50</v>
      </c>
      <c r="AG36" s="27">
        <f t="shared" si="4"/>
        <v>0</v>
      </c>
      <c r="AH36" s="27">
        <f t="shared" si="4"/>
        <v>55</v>
      </c>
      <c r="AI36" s="27">
        <f t="shared" si="4"/>
        <v>45</v>
      </c>
      <c r="AJ36" s="27">
        <f t="shared" si="4"/>
        <v>0</v>
      </c>
      <c r="AK36" s="27">
        <f t="shared" si="4"/>
        <v>60</v>
      </c>
      <c r="AL36" s="27">
        <f t="shared" si="4"/>
        <v>40</v>
      </c>
      <c r="AM36" s="27">
        <f t="shared" si="4"/>
        <v>0</v>
      </c>
      <c r="AN36" s="27">
        <f t="shared" si="4"/>
        <v>65</v>
      </c>
      <c r="AO36" s="27">
        <f t="shared" si="4"/>
        <v>35</v>
      </c>
      <c r="AP36" s="27">
        <f t="shared" si="4"/>
        <v>0</v>
      </c>
      <c r="AQ36" s="27">
        <f t="shared" si="4"/>
        <v>50</v>
      </c>
      <c r="AR36" s="27">
        <f t="shared" si="4"/>
        <v>50</v>
      </c>
      <c r="AS36" s="27">
        <f t="shared" si="4"/>
        <v>0</v>
      </c>
      <c r="AT36" s="27">
        <f t="shared" si="4"/>
        <v>55</v>
      </c>
      <c r="AU36" s="27">
        <f t="shared" si="4"/>
        <v>45</v>
      </c>
      <c r="AV36" s="27">
        <f t="shared" si="4"/>
        <v>0</v>
      </c>
      <c r="AW36" s="27">
        <f t="shared" si="4"/>
        <v>60</v>
      </c>
      <c r="AX36" s="27">
        <f t="shared" si="4"/>
        <v>40</v>
      </c>
      <c r="AY36" s="27">
        <f t="shared" si="4"/>
        <v>0</v>
      </c>
      <c r="AZ36" s="27">
        <f t="shared" si="4"/>
        <v>65</v>
      </c>
      <c r="BA36" s="27">
        <f t="shared" si="4"/>
        <v>35</v>
      </c>
      <c r="BB36" s="27">
        <f t="shared" si="4"/>
        <v>0</v>
      </c>
      <c r="BC36" s="27">
        <f t="shared" si="4"/>
        <v>50</v>
      </c>
      <c r="BD36" s="27">
        <f t="shared" si="4"/>
        <v>50</v>
      </c>
      <c r="BE36" s="27">
        <f t="shared" si="4"/>
        <v>0</v>
      </c>
      <c r="BF36" s="27">
        <f t="shared" si="4"/>
        <v>55</v>
      </c>
      <c r="BG36" s="27">
        <f t="shared" si="4"/>
        <v>45</v>
      </c>
      <c r="BH36" s="27">
        <f t="shared" si="4"/>
        <v>0</v>
      </c>
      <c r="BI36" s="27">
        <f t="shared" si="4"/>
        <v>60</v>
      </c>
      <c r="BJ36" s="27">
        <f t="shared" si="4"/>
        <v>40</v>
      </c>
      <c r="BK36" s="27">
        <f t="shared" si="4"/>
        <v>0</v>
      </c>
      <c r="BL36" s="27">
        <f t="shared" si="4"/>
        <v>65</v>
      </c>
      <c r="BM36" s="27">
        <f t="shared" si="4"/>
        <v>35</v>
      </c>
      <c r="BN36" s="27">
        <f t="shared" si="4"/>
        <v>0</v>
      </c>
      <c r="BO36" s="27">
        <f t="shared" si="4"/>
        <v>65</v>
      </c>
      <c r="BP36" s="27">
        <f t="shared" ref="BP36:DO36" si="5">BP35/20%</f>
        <v>35</v>
      </c>
      <c r="BQ36" s="27">
        <f t="shared" si="5"/>
        <v>0</v>
      </c>
      <c r="BR36" s="27">
        <f t="shared" si="5"/>
        <v>65</v>
      </c>
      <c r="BS36" s="27">
        <f t="shared" si="5"/>
        <v>35</v>
      </c>
      <c r="BT36" s="27">
        <f t="shared" si="5"/>
        <v>0</v>
      </c>
      <c r="BU36" s="27">
        <f t="shared" si="5"/>
        <v>50</v>
      </c>
      <c r="BV36" s="27">
        <f t="shared" si="5"/>
        <v>50</v>
      </c>
      <c r="BW36" s="27">
        <f t="shared" si="5"/>
        <v>0</v>
      </c>
      <c r="BX36" s="27">
        <f t="shared" si="5"/>
        <v>55</v>
      </c>
      <c r="BY36" s="27">
        <f t="shared" si="5"/>
        <v>45</v>
      </c>
      <c r="BZ36" s="27">
        <f t="shared" si="5"/>
        <v>0</v>
      </c>
      <c r="CA36" s="27">
        <f t="shared" si="5"/>
        <v>60</v>
      </c>
      <c r="CB36" s="27">
        <f t="shared" si="5"/>
        <v>40</v>
      </c>
      <c r="CC36" s="27">
        <f t="shared" si="5"/>
        <v>0</v>
      </c>
      <c r="CD36" s="27">
        <f t="shared" si="5"/>
        <v>65</v>
      </c>
      <c r="CE36" s="27">
        <f t="shared" si="5"/>
        <v>35</v>
      </c>
      <c r="CF36" s="27">
        <f t="shared" si="5"/>
        <v>0</v>
      </c>
      <c r="CG36" s="27">
        <f t="shared" si="5"/>
        <v>50</v>
      </c>
      <c r="CH36" s="27">
        <f t="shared" si="5"/>
        <v>50</v>
      </c>
      <c r="CI36" s="27">
        <f t="shared" si="5"/>
        <v>0</v>
      </c>
      <c r="CJ36" s="27">
        <f t="shared" si="5"/>
        <v>55</v>
      </c>
      <c r="CK36" s="27">
        <f t="shared" si="5"/>
        <v>45</v>
      </c>
      <c r="CL36" s="27">
        <f t="shared" si="5"/>
        <v>0</v>
      </c>
      <c r="CM36" s="27">
        <f t="shared" si="5"/>
        <v>60</v>
      </c>
      <c r="CN36" s="27">
        <f t="shared" si="5"/>
        <v>35</v>
      </c>
      <c r="CO36" s="27">
        <f t="shared" si="5"/>
        <v>0</v>
      </c>
      <c r="CP36" s="27">
        <f t="shared" si="5"/>
        <v>65</v>
      </c>
      <c r="CQ36" s="27">
        <f t="shared" si="5"/>
        <v>35</v>
      </c>
      <c r="CR36" s="27">
        <f t="shared" si="5"/>
        <v>0</v>
      </c>
      <c r="CS36" s="27">
        <f t="shared" si="5"/>
        <v>50</v>
      </c>
      <c r="CT36" s="27">
        <f t="shared" si="5"/>
        <v>50</v>
      </c>
      <c r="CU36" s="27">
        <f t="shared" si="5"/>
        <v>0</v>
      </c>
      <c r="CV36" s="27">
        <f t="shared" si="5"/>
        <v>55</v>
      </c>
      <c r="CW36" s="27">
        <f t="shared" si="5"/>
        <v>45</v>
      </c>
      <c r="CX36" s="27">
        <f t="shared" si="5"/>
        <v>0</v>
      </c>
      <c r="CY36" s="27">
        <f t="shared" si="5"/>
        <v>60</v>
      </c>
      <c r="CZ36" s="27">
        <f t="shared" si="5"/>
        <v>40</v>
      </c>
      <c r="DA36" s="27">
        <f t="shared" si="5"/>
        <v>0</v>
      </c>
      <c r="DB36" s="27">
        <f t="shared" si="5"/>
        <v>65</v>
      </c>
      <c r="DC36" s="27">
        <f t="shared" si="5"/>
        <v>35</v>
      </c>
      <c r="DD36" s="27">
        <f t="shared" si="5"/>
        <v>0</v>
      </c>
      <c r="DE36" s="27">
        <f t="shared" si="5"/>
        <v>50</v>
      </c>
      <c r="DF36" s="27">
        <f t="shared" si="5"/>
        <v>50</v>
      </c>
      <c r="DG36" s="27">
        <f t="shared" si="5"/>
        <v>0</v>
      </c>
      <c r="DH36" s="27">
        <f t="shared" si="5"/>
        <v>55</v>
      </c>
      <c r="DI36" s="27">
        <f t="shared" si="5"/>
        <v>45</v>
      </c>
      <c r="DJ36" s="27">
        <f t="shared" si="5"/>
        <v>0</v>
      </c>
      <c r="DK36" s="27">
        <f t="shared" si="5"/>
        <v>60</v>
      </c>
      <c r="DL36" s="27">
        <f t="shared" si="5"/>
        <v>35</v>
      </c>
      <c r="DM36" s="27">
        <f t="shared" si="5"/>
        <v>0</v>
      </c>
      <c r="DN36" s="27">
        <f t="shared" si="5"/>
        <v>65</v>
      </c>
      <c r="DO36" s="27">
        <f t="shared" si="5"/>
        <v>35</v>
      </c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 x14ac:dyDescent="0.25">
      <c r="B37" s="10"/>
      <c r="C37" s="11"/>
      <c r="T37" s="1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B38" t="s">
        <v>813</v>
      </c>
      <c r="T38" s="1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B39" t="s">
        <v>814</v>
      </c>
      <c r="C39" t="s">
        <v>817</v>
      </c>
      <c r="D39" s="17">
        <f>(C36+F36+I36+L36+O36+R36+U36)/7</f>
        <v>0</v>
      </c>
      <c r="E39" s="17">
        <f>D39/100*25</f>
        <v>0</v>
      </c>
      <c r="T39" s="1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 x14ac:dyDescent="0.25">
      <c r="B40" t="s">
        <v>815</v>
      </c>
      <c r="C40" t="s">
        <v>817</v>
      </c>
      <c r="D40" s="17">
        <f>(D36+G36+J36+M36+P36+S36+V36)/7</f>
        <v>56.428571428571431</v>
      </c>
      <c r="E40" s="17">
        <v>10</v>
      </c>
      <c r="T40" s="10"/>
    </row>
    <row r="41" spans="1:254" ht="15.75" customHeight="1" x14ac:dyDescent="0.25">
      <c r="B41" t="s">
        <v>816</v>
      </c>
      <c r="C41" t="s">
        <v>817</v>
      </c>
      <c r="D41" s="17">
        <f>(E36+H36+K36+N36+Q36+T36+W36)/7</f>
        <v>43.571428571428569</v>
      </c>
      <c r="E41" s="17">
        <v>10</v>
      </c>
      <c r="T41" s="10"/>
    </row>
    <row r="42" spans="1:254" x14ac:dyDescent="0.25">
      <c r="D42" s="25">
        <f>SUM(D39:D41)</f>
        <v>100</v>
      </c>
      <c r="E42" s="25">
        <f>SUM(E39:E41)</f>
        <v>20</v>
      </c>
    </row>
    <row r="43" spans="1:254" x14ac:dyDescent="0.25">
      <c r="B43" t="s">
        <v>814</v>
      </c>
      <c r="C43" t="s">
        <v>818</v>
      </c>
      <c r="D43" s="17">
        <f>(X36+AA36+AD36+AG36+AJ36+AM36+AP36+AS36+AV36+AY36+BB36+BE36)/12</f>
        <v>0</v>
      </c>
      <c r="E43" s="17">
        <f t="shared" ref="E43:E57" si="6">D43/100*25</f>
        <v>0</v>
      </c>
    </row>
    <row r="44" spans="1:254" x14ac:dyDescent="0.25">
      <c r="B44" t="s">
        <v>815</v>
      </c>
      <c r="C44" t="s">
        <v>818</v>
      </c>
      <c r="D44" s="17">
        <f>(Y36+AB36+AE36+AH36+AK36+AN36+AQ36+AT36+AW36+AZ36+BC36+BC36+BF36)/12</f>
        <v>62.083333333333336</v>
      </c>
      <c r="E44" s="17">
        <v>10</v>
      </c>
    </row>
    <row r="45" spans="1:254" x14ac:dyDescent="0.25">
      <c r="B45" t="s">
        <v>816</v>
      </c>
      <c r="C45" t="s">
        <v>818</v>
      </c>
      <c r="D45" s="17">
        <f>(Z36+AC36+AF36+AI36+AL36+AO36+AR36+AU36+AX36+BA36+BD36+BG36)/12</f>
        <v>42.083333333333336</v>
      </c>
      <c r="E45" s="17">
        <v>10</v>
      </c>
    </row>
    <row r="46" spans="1:254" x14ac:dyDescent="0.25">
      <c r="D46" s="25">
        <v>100</v>
      </c>
      <c r="E46" s="25">
        <v>20</v>
      </c>
    </row>
    <row r="47" spans="1:254" x14ac:dyDescent="0.25">
      <c r="B47" t="s">
        <v>814</v>
      </c>
      <c r="C47" t="s">
        <v>819</v>
      </c>
      <c r="D47" s="17">
        <f>(BH36+BK36+BN36+BQ36+BT36)/5</f>
        <v>0</v>
      </c>
      <c r="E47" s="17">
        <f t="shared" si="6"/>
        <v>0</v>
      </c>
    </row>
    <row r="48" spans="1:254" x14ac:dyDescent="0.25">
      <c r="B48" t="s">
        <v>815</v>
      </c>
      <c r="C48" t="s">
        <v>819</v>
      </c>
      <c r="D48" s="17">
        <f>(BI36+BL36+BO36+BR36+BU36)/5</f>
        <v>61</v>
      </c>
      <c r="E48" s="17">
        <v>10</v>
      </c>
    </row>
    <row r="49" spans="2:5" x14ac:dyDescent="0.25">
      <c r="B49" t="s">
        <v>816</v>
      </c>
      <c r="C49" t="s">
        <v>819</v>
      </c>
      <c r="D49" s="17">
        <f>(BJ36+BM36+BP36+BS36+BV36)/5</f>
        <v>39</v>
      </c>
      <c r="E49" s="17">
        <f t="shared" si="6"/>
        <v>9.75</v>
      </c>
    </row>
    <row r="50" spans="2:5" x14ac:dyDescent="0.25">
      <c r="D50" s="25">
        <f>SUM(D47:D49)</f>
        <v>100</v>
      </c>
      <c r="E50" s="25">
        <f>SUM(E47:E49)</f>
        <v>19.75</v>
      </c>
    </row>
    <row r="51" spans="2:5" x14ac:dyDescent="0.25">
      <c r="B51" t="s">
        <v>814</v>
      </c>
      <c r="C51" t="s">
        <v>820</v>
      </c>
      <c r="D51" s="17">
        <f>(BW36+BZ36+CC36+CF36+CI36+CL36+CO36+CR36+CU36+CX36)/10</f>
        <v>0</v>
      </c>
      <c r="E51" s="17">
        <f t="shared" si="6"/>
        <v>0</v>
      </c>
    </row>
    <row r="52" spans="2:5" x14ac:dyDescent="0.25">
      <c r="B52" t="s">
        <v>815</v>
      </c>
      <c r="C52" t="s">
        <v>820</v>
      </c>
      <c r="D52" s="17">
        <f>(BX36+CA36+CD36+CG36+CJ36+CM36+CP36+CS36+CV36+CY36)/10</f>
        <v>57.5</v>
      </c>
      <c r="E52" s="17">
        <v>9</v>
      </c>
    </row>
    <row r="53" spans="2:5" x14ac:dyDescent="0.25">
      <c r="B53" t="s">
        <v>816</v>
      </c>
      <c r="C53" t="s">
        <v>820</v>
      </c>
      <c r="D53" s="17">
        <f>(BY36+CB36+CE36+CH36+CK36+CN36+CQ36+CT36+CW36+CZ36)/10</f>
        <v>42</v>
      </c>
      <c r="E53" s="17">
        <f t="shared" si="6"/>
        <v>10.5</v>
      </c>
    </row>
    <row r="54" spans="2:5" x14ac:dyDescent="0.25">
      <c r="D54" s="25">
        <v>100</v>
      </c>
      <c r="E54" s="25">
        <f>SUM(E51:E53)</f>
        <v>19.5</v>
      </c>
    </row>
    <row r="55" spans="2:5" x14ac:dyDescent="0.25">
      <c r="B55" t="s">
        <v>814</v>
      </c>
      <c r="C55" t="s">
        <v>821</v>
      </c>
      <c r="D55" s="17">
        <f>(DA36+DD36+DG36+DJ36+DM36)/5</f>
        <v>0</v>
      </c>
      <c r="E55" s="17">
        <f t="shared" si="6"/>
        <v>0</v>
      </c>
    </row>
    <row r="56" spans="2:5" x14ac:dyDescent="0.25">
      <c r="B56" t="s">
        <v>815</v>
      </c>
      <c r="C56" t="s">
        <v>821</v>
      </c>
      <c r="D56" s="17">
        <f>(DB36+DE36+DH36+DK36+DN36)/5</f>
        <v>59</v>
      </c>
      <c r="E56" s="17">
        <v>10</v>
      </c>
    </row>
    <row r="57" spans="2:5" x14ac:dyDescent="0.25">
      <c r="B57" t="s">
        <v>816</v>
      </c>
      <c r="C57" t="s">
        <v>821</v>
      </c>
      <c r="D57" s="17">
        <f>(DC36+DF36+DI36+DL36+DO36)/5</f>
        <v>40</v>
      </c>
      <c r="E57" s="17">
        <f t="shared" si="6"/>
        <v>10</v>
      </c>
    </row>
    <row r="58" spans="2:5" x14ac:dyDescent="0.25">
      <c r="D58" s="25">
        <v>100</v>
      </c>
      <c r="E58" s="25">
        <f>SUM(E55:E57)</f>
        <v>20</v>
      </c>
    </row>
    <row r="59" spans="2:5" x14ac:dyDescent="0.25">
      <c r="D59" s="17"/>
      <c r="E59" s="17"/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154</v>
      </c>
      <c r="B1" s="13" t="s">
        <v>153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8" t="s">
        <v>837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47" t="s">
        <v>88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 t="s">
        <v>115</v>
      </c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9" t="s">
        <v>138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</row>
    <row r="6" spans="1:254" ht="15.75" customHeight="1" x14ac:dyDescent="0.25">
      <c r="A6" s="45"/>
      <c r="B6" s="45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5" t="s">
        <v>174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186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117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5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5"/>
      <c r="B12" s="45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254" ht="59.25" customHeight="1" x14ac:dyDescent="0.25">
      <c r="A13" s="45"/>
      <c r="B13" s="45"/>
      <c r="C13" s="44" t="s">
        <v>906</v>
      </c>
      <c r="D13" s="44"/>
      <c r="E13" s="44"/>
      <c r="F13" s="44" t="s">
        <v>910</v>
      </c>
      <c r="G13" s="44"/>
      <c r="H13" s="44"/>
      <c r="I13" s="44" t="s">
        <v>911</v>
      </c>
      <c r="J13" s="44"/>
      <c r="K13" s="44"/>
      <c r="L13" s="44" t="s">
        <v>912</v>
      </c>
      <c r="M13" s="44"/>
      <c r="N13" s="44"/>
      <c r="O13" s="44" t="s">
        <v>202</v>
      </c>
      <c r="P13" s="44"/>
      <c r="Q13" s="44"/>
      <c r="R13" s="44" t="s">
        <v>204</v>
      </c>
      <c r="S13" s="44"/>
      <c r="T13" s="44"/>
      <c r="U13" s="44" t="s">
        <v>914</v>
      </c>
      <c r="V13" s="44"/>
      <c r="W13" s="44"/>
      <c r="X13" s="44" t="s">
        <v>915</v>
      </c>
      <c r="Y13" s="44"/>
      <c r="Z13" s="44"/>
      <c r="AA13" s="44" t="s">
        <v>916</v>
      </c>
      <c r="AB13" s="44"/>
      <c r="AC13" s="44"/>
      <c r="AD13" s="44" t="s">
        <v>918</v>
      </c>
      <c r="AE13" s="44"/>
      <c r="AF13" s="44"/>
      <c r="AG13" s="44" t="s">
        <v>920</v>
      </c>
      <c r="AH13" s="44"/>
      <c r="AI13" s="44"/>
      <c r="AJ13" s="44" t="s">
        <v>1326</v>
      </c>
      <c r="AK13" s="44"/>
      <c r="AL13" s="44"/>
      <c r="AM13" s="44" t="s">
        <v>925</v>
      </c>
      <c r="AN13" s="44"/>
      <c r="AO13" s="44"/>
      <c r="AP13" s="44" t="s">
        <v>926</v>
      </c>
      <c r="AQ13" s="44"/>
      <c r="AR13" s="44"/>
      <c r="AS13" s="44" t="s">
        <v>927</v>
      </c>
      <c r="AT13" s="44"/>
      <c r="AU13" s="44"/>
      <c r="AV13" s="44" t="s">
        <v>928</v>
      </c>
      <c r="AW13" s="44"/>
      <c r="AX13" s="44"/>
      <c r="AY13" s="44" t="s">
        <v>930</v>
      </c>
      <c r="AZ13" s="44"/>
      <c r="BA13" s="44"/>
      <c r="BB13" s="44" t="s">
        <v>931</v>
      </c>
      <c r="BC13" s="44"/>
      <c r="BD13" s="44"/>
      <c r="BE13" s="44" t="s">
        <v>932</v>
      </c>
      <c r="BF13" s="44"/>
      <c r="BG13" s="44"/>
      <c r="BH13" s="44" t="s">
        <v>933</v>
      </c>
      <c r="BI13" s="44"/>
      <c r="BJ13" s="44"/>
      <c r="BK13" s="44" t="s">
        <v>934</v>
      </c>
      <c r="BL13" s="44"/>
      <c r="BM13" s="44"/>
      <c r="BN13" s="44" t="s">
        <v>936</v>
      </c>
      <c r="BO13" s="44"/>
      <c r="BP13" s="44"/>
      <c r="BQ13" s="44" t="s">
        <v>937</v>
      </c>
      <c r="BR13" s="44"/>
      <c r="BS13" s="44"/>
      <c r="BT13" s="44" t="s">
        <v>939</v>
      </c>
      <c r="BU13" s="44"/>
      <c r="BV13" s="44"/>
      <c r="BW13" s="44" t="s">
        <v>941</v>
      </c>
      <c r="BX13" s="44"/>
      <c r="BY13" s="44"/>
      <c r="BZ13" s="44" t="s">
        <v>942</v>
      </c>
      <c r="CA13" s="44"/>
      <c r="CB13" s="44"/>
      <c r="CC13" s="44" t="s">
        <v>946</v>
      </c>
      <c r="CD13" s="44"/>
      <c r="CE13" s="44"/>
      <c r="CF13" s="44" t="s">
        <v>949</v>
      </c>
      <c r="CG13" s="44"/>
      <c r="CH13" s="44"/>
      <c r="CI13" s="44" t="s">
        <v>950</v>
      </c>
      <c r="CJ13" s="44"/>
      <c r="CK13" s="44"/>
      <c r="CL13" s="44" t="s">
        <v>951</v>
      </c>
      <c r="CM13" s="44"/>
      <c r="CN13" s="44"/>
      <c r="CO13" s="44" t="s">
        <v>952</v>
      </c>
      <c r="CP13" s="44"/>
      <c r="CQ13" s="44"/>
      <c r="CR13" s="44" t="s">
        <v>954</v>
      </c>
      <c r="CS13" s="44"/>
      <c r="CT13" s="44"/>
      <c r="CU13" s="44" t="s">
        <v>955</v>
      </c>
      <c r="CV13" s="44"/>
      <c r="CW13" s="44"/>
      <c r="CX13" s="44" t="s">
        <v>956</v>
      </c>
      <c r="CY13" s="44"/>
      <c r="CZ13" s="44"/>
      <c r="DA13" s="44" t="s">
        <v>957</v>
      </c>
      <c r="DB13" s="44"/>
      <c r="DC13" s="44"/>
      <c r="DD13" s="44" t="s">
        <v>958</v>
      </c>
      <c r="DE13" s="44"/>
      <c r="DF13" s="44"/>
      <c r="DG13" s="44" t="s">
        <v>959</v>
      </c>
      <c r="DH13" s="44"/>
      <c r="DI13" s="44"/>
      <c r="DJ13" s="44" t="s">
        <v>961</v>
      </c>
      <c r="DK13" s="44"/>
      <c r="DL13" s="44"/>
      <c r="DM13" s="44" t="s">
        <v>962</v>
      </c>
      <c r="DN13" s="44"/>
      <c r="DO13" s="44"/>
      <c r="DP13" s="44" t="s">
        <v>963</v>
      </c>
      <c r="DQ13" s="44"/>
      <c r="DR13" s="44"/>
    </row>
    <row r="14" spans="1:254" ht="120" x14ac:dyDescent="0.25">
      <c r="A14" s="45"/>
      <c r="B14" s="45"/>
      <c r="C14" s="20" t="s">
        <v>907</v>
      </c>
      <c r="D14" s="20" t="s">
        <v>908</v>
      </c>
      <c r="E14" s="20" t="s">
        <v>909</v>
      </c>
      <c r="F14" s="20" t="s">
        <v>41</v>
      </c>
      <c r="G14" s="20" t="s">
        <v>103</v>
      </c>
      <c r="H14" s="20" t="s">
        <v>192</v>
      </c>
      <c r="I14" s="20" t="s">
        <v>195</v>
      </c>
      <c r="J14" s="20" t="s">
        <v>196</v>
      </c>
      <c r="K14" s="20" t="s">
        <v>197</v>
      </c>
      <c r="L14" s="20" t="s">
        <v>199</v>
      </c>
      <c r="M14" s="20" t="s">
        <v>200</v>
      </c>
      <c r="N14" s="20" t="s">
        <v>201</v>
      </c>
      <c r="O14" s="20" t="s">
        <v>203</v>
      </c>
      <c r="P14" s="20" t="s">
        <v>74</v>
      </c>
      <c r="Q14" s="20" t="s">
        <v>75</v>
      </c>
      <c r="R14" s="20" t="s">
        <v>84</v>
      </c>
      <c r="S14" s="20" t="s">
        <v>71</v>
      </c>
      <c r="T14" s="20" t="s">
        <v>913</v>
      </c>
      <c r="U14" s="20" t="s">
        <v>206</v>
      </c>
      <c r="V14" s="20" t="s">
        <v>71</v>
      </c>
      <c r="W14" s="20" t="s">
        <v>86</v>
      </c>
      <c r="X14" s="20" t="s">
        <v>69</v>
      </c>
      <c r="Y14" s="20" t="s">
        <v>213</v>
      </c>
      <c r="Z14" s="20" t="s">
        <v>214</v>
      </c>
      <c r="AA14" s="20" t="s">
        <v>134</v>
      </c>
      <c r="AB14" s="20" t="s">
        <v>917</v>
      </c>
      <c r="AC14" s="20" t="s">
        <v>913</v>
      </c>
      <c r="AD14" s="20" t="s">
        <v>218</v>
      </c>
      <c r="AE14" s="20" t="s">
        <v>427</v>
      </c>
      <c r="AF14" s="20" t="s">
        <v>919</v>
      </c>
      <c r="AG14" s="20" t="s">
        <v>921</v>
      </c>
      <c r="AH14" s="20" t="s">
        <v>922</v>
      </c>
      <c r="AI14" s="20" t="s">
        <v>923</v>
      </c>
      <c r="AJ14" s="20" t="s">
        <v>216</v>
      </c>
      <c r="AK14" s="20" t="s">
        <v>924</v>
      </c>
      <c r="AL14" s="20" t="s">
        <v>65</v>
      </c>
      <c r="AM14" s="20" t="s">
        <v>215</v>
      </c>
      <c r="AN14" s="20" t="s">
        <v>103</v>
      </c>
      <c r="AO14" s="20" t="s">
        <v>219</v>
      </c>
      <c r="AP14" s="20" t="s">
        <v>223</v>
      </c>
      <c r="AQ14" s="20" t="s">
        <v>224</v>
      </c>
      <c r="AR14" s="20" t="s">
        <v>101</v>
      </c>
      <c r="AS14" s="20" t="s">
        <v>220</v>
      </c>
      <c r="AT14" s="20" t="s">
        <v>221</v>
      </c>
      <c r="AU14" s="20" t="s">
        <v>222</v>
      </c>
      <c r="AV14" s="20" t="s">
        <v>226</v>
      </c>
      <c r="AW14" s="20" t="s">
        <v>929</v>
      </c>
      <c r="AX14" s="20" t="s">
        <v>227</v>
      </c>
      <c r="AY14" s="20" t="s">
        <v>228</v>
      </c>
      <c r="AZ14" s="20" t="s">
        <v>229</v>
      </c>
      <c r="BA14" s="20" t="s">
        <v>230</v>
      </c>
      <c r="BB14" s="20" t="s">
        <v>231</v>
      </c>
      <c r="BC14" s="20" t="s">
        <v>71</v>
      </c>
      <c r="BD14" s="20" t="s">
        <v>232</v>
      </c>
      <c r="BE14" s="20" t="s">
        <v>233</v>
      </c>
      <c r="BF14" s="20" t="s">
        <v>847</v>
      </c>
      <c r="BG14" s="20" t="s">
        <v>234</v>
      </c>
      <c r="BH14" s="20" t="s">
        <v>16</v>
      </c>
      <c r="BI14" s="20" t="s">
        <v>236</v>
      </c>
      <c r="BJ14" s="20" t="s">
        <v>147</v>
      </c>
      <c r="BK14" s="20" t="s">
        <v>237</v>
      </c>
      <c r="BL14" s="20" t="s">
        <v>935</v>
      </c>
      <c r="BM14" s="20" t="s">
        <v>238</v>
      </c>
      <c r="BN14" s="20" t="s">
        <v>97</v>
      </c>
      <c r="BO14" s="20" t="s">
        <v>17</v>
      </c>
      <c r="BP14" s="20" t="s">
        <v>18</v>
      </c>
      <c r="BQ14" s="20" t="s">
        <v>938</v>
      </c>
      <c r="BR14" s="20" t="s">
        <v>847</v>
      </c>
      <c r="BS14" s="20" t="s">
        <v>219</v>
      </c>
      <c r="BT14" s="20" t="s">
        <v>940</v>
      </c>
      <c r="BU14" s="20" t="s">
        <v>239</v>
      </c>
      <c r="BV14" s="20" t="s">
        <v>240</v>
      </c>
      <c r="BW14" s="20" t="s">
        <v>148</v>
      </c>
      <c r="BX14" s="20" t="s">
        <v>235</v>
      </c>
      <c r="BY14" s="20" t="s">
        <v>209</v>
      </c>
      <c r="BZ14" s="20" t="s">
        <v>943</v>
      </c>
      <c r="CA14" s="20" t="s">
        <v>944</v>
      </c>
      <c r="CB14" s="20" t="s">
        <v>945</v>
      </c>
      <c r="CC14" s="20" t="s">
        <v>947</v>
      </c>
      <c r="CD14" s="20" t="s">
        <v>948</v>
      </c>
      <c r="CE14" s="20" t="s">
        <v>241</v>
      </c>
      <c r="CF14" s="20" t="s">
        <v>242</v>
      </c>
      <c r="CG14" s="20" t="s">
        <v>243</v>
      </c>
      <c r="CH14" s="20" t="s">
        <v>96</v>
      </c>
      <c r="CI14" s="20" t="s">
        <v>246</v>
      </c>
      <c r="CJ14" s="20" t="s">
        <v>247</v>
      </c>
      <c r="CK14" s="20" t="s">
        <v>125</v>
      </c>
      <c r="CL14" s="20" t="s">
        <v>248</v>
      </c>
      <c r="CM14" s="20" t="s">
        <v>249</v>
      </c>
      <c r="CN14" s="20" t="s">
        <v>250</v>
      </c>
      <c r="CO14" s="20" t="s">
        <v>251</v>
      </c>
      <c r="CP14" s="20" t="s">
        <v>252</v>
      </c>
      <c r="CQ14" s="20" t="s">
        <v>953</v>
      </c>
      <c r="CR14" s="20" t="s">
        <v>253</v>
      </c>
      <c r="CS14" s="20" t="s">
        <v>254</v>
      </c>
      <c r="CT14" s="20" t="s">
        <v>255</v>
      </c>
      <c r="CU14" s="20" t="s">
        <v>258</v>
      </c>
      <c r="CV14" s="20" t="s">
        <v>259</v>
      </c>
      <c r="CW14" s="20" t="s">
        <v>260</v>
      </c>
      <c r="CX14" s="20" t="s">
        <v>262</v>
      </c>
      <c r="CY14" s="20" t="s">
        <v>263</v>
      </c>
      <c r="CZ14" s="20" t="s">
        <v>264</v>
      </c>
      <c r="DA14" s="20" t="s">
        <v>265</v>
      </c>
      <c r="DB14" s="20" t="s">
        <v>64</v>
      </c>
      <c r="DC14" s="20" t="s">
        <v>266</v>
      </c>
      <c r="DD14" s="20" t="s">
        <v>261</v>
      </c>
      <c r="DE14" s="20" t="s">
        <v>225</v>
      </c>
      <c r="DF14" s="20" t="s">
        <v>104</v>
      </c>
      <c r="DG14" s="20" t="s">
        <v>960</v>
      </c>
      <c r="DH14" s="20" t="s">
        <v>1327</v>
      </c>
      <c r="DI14" s="20" t="s">
        <v>1328</v>
      </c>
      <c r="DJ14" s="20" t="s">
        <v>267</v>
      </c>
      <c r="DK14" s="20" t="s">
        <v>268</v>
      </c>
      <c r="DL14" s="20" t="s">
        <v>269</v>
      </c>
      <c r="DM14" s="20" t="s">
        <v>270</v>
      </c>
      <c r="DN14" s="20" t="s">
        <v>271</v>
      </c>
      <c r="DO14" s="20" t="s">
        <v>272</v>
      </c>
      <c r="DP14" s="20" t="s">
        <v>275</v>
      </c>
      <c r="DQ14" s="20" t="s">
        <v>276</v>
      </c>
      <c r="DR14" s="20" t="s">
        <v>151</v>
      </c>
    </row>
    <row r="15" spans="1:254" ht="15.75" x14ac:dyDescent="0.25">
      <c r="A15" s="22">
        <v>1</v>
      </c>
      <c r="B15" s="1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 x14ac:dyDescent="0.25">
      <c r="A40" s="40" t="s">
        <v>278</v>
      </c>
      <c r="B40" s="41"/>
      <c r="C40" s="24">
        <f>SUM(C15:C39)</f>
        <v>0</v>
      </c>
      <c r="D40" s="24">
        <f t="shared" ref="D40:V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ref="W40:AX40" si="1">SUM(W15:W39)</f>
        <v>0</v>
      </c>
      <c r="X40" s="24">
        <f t="shared" si="1"/>
        <v>0</v>
      </c>
      <c r="Y40" s="24">
        <f t="shared" si="1"/>
        <v>0</v>
      </c>
      <c r="Z40" s="24">
        <f t="shared" si="1"/>
        <v>0</v>
      </c>
      <c r="AA40" s="24">
        <f t="shared" si="1"/>
        <v>0</v>
      </c>
      <c r="AB40" s="24">
        <f t="shared" si="1"/>
        <v>0</v>
      </c>
      <c r="AC40" s="24">
        <f t="shared" si="1"/>
        <v>0</v>
      </c>
      <c r="AD40" s="24">
        <f t="shared" si="1"/>
        <v>0</v>
      </c>
      <c r="AE40" s="24">
        <f t="shared" si="1"/>
        <v>0</v>
      </c>
      <c r="AF40" s="24">
        <f t="shared" si="1"/>
        <v>0</v>
      </c>
      <c r="AG40" s="24">
        <f t="shared" si="1"/>
        <v>0</v>
      </c>
      <c r="AH40" s="24">
        <f t="shared" si="1"/>
        <v>0</v>
      </c>
      <c r="AI40" s="24">
        <f t="shared" si="1"/>
        <v>0</v>
      </c>
      <c r="AJ40" s="24">
        <f t="shared" si="1"/>
        <v>0</v>
      </c>
      <c r="AK40" s="24">
        <f t="shared" si="1"/>
        <v>0</v>
      </c>
      <c r="AL40" s="24">
        <f t="shared" si="1"/>
        <v>0</v>
      </c>
      <c r="AM40" s="24">
        <f t="shared" si="1"/>
        <v>0</v>
      </c>
      <c r="AN40" s="24">
        <f t="shared" si="1"/>
        <v>0</v>
      </c>
      <c r="AO40" s="24">
        <f t="shared" si="1"/>
        <v>0</v>
      </c>
      <c r="AP40" s="24">
        <f t="shared" si="1"/>
        <v>0</v>
      </c>
      <c r="AQ40" s="24">
        <f t="shared" si="1"/>
        <v>0</v>
      </c>
      <c r="AR40" s="24">
        <f t="shared" si="1"/>
        <v>0</v>
      </c>
      <c r="AS40" s="24">
        <f t="shared" si="1"/>
        <v>0</v>
      </c>
      <c r="AT40" s="24">
        <f t="shared" si="1"/>
        <v>0</v>
      </c>
      <c r="AU40" s="24">
        <f t="shared" si="1"/>
        <v>0</v>
      </c>
      <c r="AV40" s="24">
        <f t="shared" si="1"/>
        <v>0</v>
      </c>
      <c r="AW40" s="24">
        <f t="shared" si="1"/>
        <v>0</v>
      </c>
      <c r="AX40" s="24">
        <f t="shared" si="1"/>
        <v>0</v>
      </c>
      <c r="AY40" s="24">
        <f t="shared" ref="AY40:CU40" si="2">SUM(AY15:AY39)</f>
        <v>0</v>
      </c>
      <c r="AZ40" s="24">
        <f t="shared" si="2"/>
        <v>0</v>
      </c>
      <c r="BA40" s="24">
        <f t="shared" si="2"/>
        <v>0</v>
      </c>
      <c r="BB40" s="24">
        <f t="shared" si="2"/>
        <v>0</v>
      </c>
      <c r="BC40" s="24">
        <f t="shared" si="2"/>
        <v>0</v>
      </c>
      <c r="BD40" s="24">
        <f t="shared" si="2"/>
        <v>0</v>
      </c>
      <c r="BE40" s="24">
        <f t="shared" si="2"/>
        <v>0</v>
      </c>
      <c r="BF40" s="24">
        <f t="shared" si="2"/>
        <v>0</v>
      </c>
      <c r="BG40" s="24">
        <f t="shared" si="2"/>
        <v>0</v>
      </c>
      <c r="BH40" s="24">
        <f t="shared" si="2"/>
        <v>0</v>
      </c>
      <c r="BI40" s="24">
        <f t="shared" si="2"/>
        <v>0</v>
      </c>
      <c r="BJ40" s="24">
        <f t="shared" si="2"/>
        <v>0</v>
      </c>
      <c r="BK40" s="24">
        <f t="shared" si="2"/>
        <v>0</v>
      </c>
      <c r="BL40" s="24">
        <f t="shared" si="2"/>
        <v>0</v>
      </c>
      <c r="BM40" s="24">
        <f t="shared" si="2"/>
        <v>0</v>
      </c>
      <c r="BN40" s="24">
        <f t="shared" si="2"/>
        <v>0</v>
      </c>
      <c r="BO40" s="24">
        <f t="shared" si="2"/>
        <v>0</v>
      </c>
      <c r="BP40" s="24">
        <f t="shared" si="2"/>
        <v>0</v>
      </c>
      <c r="BQ40" s="24">
        <f t="shared" si="2"/>
        <v>0</v>
      </c>
      <c r="BR40" s="24">
        <f t="shared" si="2"/>
        <v>0</v>
      </c>
      <c r="BS40" s="24">
        <f t="shared" si="2"/>
        <v>0</v>
      </c>
      <c r="BT40" s="24">
        <f t="shared" si="2"/>
        <v>0</v>
      </c>
      <c r="BU40" s="24">
        <f t="shared" si="2"/>
        <v>0</v>
      </c>
      <c r="BV40" s="24">
        <f t="shared" si="2"/>
        <v>0</v>
      </c>
      <c r="BW40" s="24">
        <f t="shared" si="2"/>
        <v>0</v>
      </c>
      <c r="BX40" s="24">
        <f t="shared" si="2"/>
        <v>0</v>
      </c>
      <c r="BY40" s="24">
        <f t="shared" si="2"/>
        <v>0</v>
      </c>
      <c r="BZ40" s="24">
        <f t="shared" si="2"/>
        <v>0</v>
      </c>
      <c r="CA40" s="24">
        <f t="shared" si="2"/>
        <v>0</v>
      </c>
      <c r="CB40" s="24">
        <f t="shared" si="2"/>
        <v>0</v>
      </c>
      <c r="CC40" s="24">
        <f t="shared" si="2"/>
        <v>0</v>
      </c>
      <c r="CD40" s="24">
        <f t="shared" si="2"/>
        <v>0</v>
      </c>
      <c r="CE40" s="24">
        <f t="shared" si="2"/>
        <v>0</v>
      </c>
      <c r="CF40" s="24">
        <f t="shared" si="2"/>
        <v>0</v>
      </c>
      <c r="CG40" s="24">
        <f t="shared" si="2"/>
        <v>0</v>
      </c>
      <c r="CH40" s="24">
        <f t="shared" si="2"/>
        <v>0</v>
      </c>
      <c r="CI40" s="24">
        <f t="shared" si="2"/>
        <v>0</v>
      </c>
      <c r="CJ40" s="24">
        <f t="shared" si="2"/>
        <v>0</v>
      </c>
      <c r="CK40" s="24">
        <f t="shared" si="2"/>
        <v>0</v>
      </c>
      <c r="CL40" s="24">
        <f t="shared" si="2"/>
        <v>0</v>
      </c>
      <c r="CM40" s="24">
        <f t="shared" si="2"/>
        <v>0</v>
      </c>
      <c r="CN40" s="24">
        <f t="shared" si="2"/>
        <v>0</v>
      </c>
      <c r="CO40" s="24">
        <f t="shared" si="2"/>
        <v>0</v>
      </c>
      <c r="CP40" s="24">
        <f t="shared" si="2"/>
        <v>0</v>
      </c>
      <c r="CQ40" s="24">
        <f t="shared" si="2"/>
        <v>0</v>
      </c>
      <c r="CR40" s="24">
        <f t="shared" si="2"/>
        <v>0</v>
      </c>
      <c r="CS40" s="24">
        <f t="shared" si="2"/>
        <v>0</v>
      </c>
      <c r="CT40" s="24">
        <f t="shared" si="2"/>
        <v>0</v>
      </c>
      <c r="CU40" s="24">
        <f t="shared" si="2"/>
        <v>0</v>
      </c>
      <c r="CV40" s="24">
        <f t="shared" ref="CV40:DH40" si="3">SUM(CV15:CV39)</f>
        <v>0</v>
      </c>
      <c r="CW40" s="24">
        <f t="shared" si="3"/>
        <v>0</v>
      </c>
      <c r="CX40" s="24">
        <f t="shared" si="3"/>
        <v>0</v>
      </c>
      <c r="CY40" s="24">
        <f t="shared" si="3"/>
        <v>0</v>
      </c>
      <c r="CZ40" s="24">
        <f t="shared" si="3"/>
        <v>0</v>
      </c>
      <c r="DA40" s="24">
        <f t="shared" si="3"/>
        <v>0</v>
      </c>
      <c r="DB40" s="24">
        <f t="shared" si="3"/>
        <v>0</v>
      </c>
      <c r="DC40" s="24">
        <f t="shared" si="3"/>
        <v>0</v>
      </c>
      <c r="DD40" s="24">
        <f t="shared" si="3"/>
        <v>0</v>
      </c>
      <c r="DE40" s="24">
        <f t="shared" si="3"/>
        <v>0</v>
      </c>
      <c r="DF40" s="24">
        <f t="shared" si="3"/>
        <v>0</v>
      </c>
      <c r="DG40" s="24">
        <f t="shared" si="3"/>
        <v>0</v>
      </c>
      <c r="DH40" s="24">
        <f t="shared" si="3"/>
        <v>0</v>
      </c>
      <c r="DI40" s="24">
        <f t="shared" ref="DI40:DR40" si="4">SUM(DI15:DI39)</f>
        <v>0</v>
      </c>
      <c r="DJ40" s="24">
        <f t="shared" si="4"/>
        <v>0</v>
      </c>
      <c r="DK40" s="24">
        <f t="shared" si="4"/>
        <v>0</v>
      </c>
      <c r="DL40" s="24">
        <f t="shared" si="4"/>
        <v>0</v>
      </c>
      <c r="DM40" s="24">
        <f t="shared" si="4"/>
        <v>0</v>
      </c>
      <c r="DN40" s="24">
        <f t="shared" si="4"/>
        <v>0</v>
      </c>
      <c r="DO40" s="24">
        <f t="shared" si="4"/>
        <v>0</v>
      </c>
      <c r="DP40" s="24">
        <f t="shared" si="4"/>
        <v>0</v>
      </c>
      <c r="DQ40" s="24">
        <f t="shared" si="4"/>
        <v>0</v>
      </c>
      <c r="DR40" s="24">
        <f t="shared" si="4"/>
        <v>0</v>
      </c>
    </row>
    <row r="41" spans="1:254" ht="37.5" customHeight="1" x14ac:dyDescent="0.25">
      <c r="A41" s="42" t="s">
        <v>842</v>
      </c>
      <c r="B41" s="43"/>
      <c r="C41" s="28">
        <f>C40/25%</f>
        <v>0</v>
      </c>
      <c r="D41" s="28">
        <f t="shared" ref="D41:BO41" si="5">D40/25%</f>
        <v>0</v>
      </c>
      <c r="E41" s="28">
        <f t="shared" si="5"/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 t="shared" si="5"/>
        <v>0</v>
      </c>
      <c r="Q41" s="28">
        <f t="shared" si="5"/>
        <v>0</v>
      </c>
      <c r="R41" s="28">
        <f t="shared" si="5"/>
        <v>0</v>
      </c>
      <c r="S41" s="28">
        <f t="shared" si="5"/>
        <v>0</v>
      </c>
      <c r="T41" s="28">
        <f t="shared" si="5"/>
        <v>0</v>
      </c>
      <c r="U41" s="28">
        <f t="shared" si="5"/>
        <v>0</v>
      </c>
      <c r="V41" s="28">
        <f t="shared" si="5"/>
        <v>0</v>
      </c>
      <c r="W41" s="28">
        <f t="shared" si="5"/>
        <v>0</v>
      </c>
      <c r="X41" s="28">
        <f t="shared" si="5"/>
        <v>0</v>
      </c>
      <c r="Y41" s="28">
        <f t="shared" si="5"/>
        <v>0</v>
      </c>
      <c r="Z41" s="28">
        <f t="shared" si="5"/>
        <v>0</v>
      </c>
      <c r="AA41" s="28">
        <f t="shared" si="5"/>
        <v>0</v>
      </c>
      <c r="AB41" s="28">
        <f t="shared" si="5"/>
        <v>0</v>
      </c>
      <c r="AC41" s="28">
        <f t="shared" si="5"/>
        <v>0</v>
      </c>
      <c r="AD41" s="28">
        <f t="shared" si="5"/>
        <v>0</v>
      </c>
      <c r="AE41" s="28">
        <f t="shared" si="5"/>
        <v>0</v>
      </c>
      <c r="AF41" s="28">
        <f t="shared" si="5"/>
        <v>0</v>
      </c>
      <c r="AG41" s="28">
        <f t="shared" si="5"/>
        <v>0</v>
      </c>
      <c r="AH41" s="28">
        <f t="shared" si="5"/>
        <v>0</v>
      </c>
      <c r="AI41" s="28">
        <f t="shared" si="5"/>
        <v>0</v>
      </c>
      <c r="AJ41" s="28">
        <f t="shared" si="5"/>
        <v>0</v>
      </c>
      <c r="AK41" s="28">
        <f t="shared" si="5"/>
        <v>0</v>
      </c>
      <c r="AL41" s="28">
        <f t="shared" si="5"/>
        <v>0</v>
      </c>
      <c r="AM41" s="28">
        <f t="shared" si="5"/>
        <v>0</v>
      </c>
      <c r="AN41" s="28">
        <f t="shared" si="5"/>
        <v>0</v>
      </c>
      <c r="AO41" s="28">
        <f t="shared" si="5"/>
        <v>0</v>
      </c>
      <c r="AP41" s="28">
        <f t="shared" si="5"/>
        <v>0</v>
      </c>
      <c r="AQ41" s="28">
        <f t="shared" si="5"/>
        <v>0</v>
      </c>
      <c r="AR41" s="28">
        <f t="shared" si="5"/>
        <v>0</v>
      </c>
      <c r="AS41" s="28">
        <f t="shared" si="5"/>
        <v>0</v>
      </c>
      <c r="AT41" s="28">
        <f t="shared" si="5"/>
        <v>0</v>
      </c>
      <c r="AU41" s="28">
        <f t="shared" si="5"/>
        <v>0</v>
      </c>
      <c r="AV41" s="28">
        <f t="shared" si="5"/>
        <v>0</v>
      </c>
      <c r="AW41" s="28">
        <f t="shared" si="5"/>
        <v>0</v>
      </c>
      <c r="AX41" s="28">
        <f t="shared" si="5"/>
        <v>0</v>
      </c>
      <c r="AY41" s="28">
        <f t="shared" si="5"/>
        <v>0</v>
      </c>
      <c r="AZ41" s="28">
        <f t="shared" si="5"/>
        <v>0</v>
      </c>
      <c r="BA41" s="28">
        <f t="shared" si="5"/>
        <v>0</v>
      </c>
      <c r="BB41" s="28">
        <f t="shared" si="5"/>
        <v>0</v>
      </c>
      <c r="BC41" s="28">
        <f t="shared" si="5"/>
        <v>0</v>
      </c>
      <c r="BD41" s="28">
        <f t="shared" si="5"/>
        <v>0</v>
      </c>
      <c r="BE41" s="28">
        <f t="shared" si="5"/>
        <v>0</v>
      </c>
      <c r="BF41" s="28">
        <f t="shared" si="5"/>
        <v>0</v>
      </c>
      <c r="BG41" s="28">
        <f t="shared" si="5"/>
        <v>0</v>
      </c>
      <c r="BH41" s="28">
        <f t="shared" si="5"/>
        <v>0</v>
      </c>
      <c r="BI41" s="28">
        <f t="shared" si="5"/>
        <v>0</v>
      </c>
      <c r="BJ41" s="28">
        <f t="shared" si="5"/>
        <v>0</v>
      </c>
      <c r="BK41" s="28">
        <f t="shared" si="5"/>
        <v>0</v>
      </c>
      <c r="BL41" s="28">
        <f t="shared" si="5"/>
        <v>0</v>
      </c>
      <c r="BM41" s="28">
        <f t="shared" si="5"/>
        <v>0</v>
      </c>
      <c r="BN41" s="28">
        <f t="shared" si="5"/>
        <v>0</v>
      </c>
      <c r="BO41" s="28">
        <f t="shared" si="5"/>
        <v>0</v>
      </c>
      <c r="BP41" s="28">
        <f t="shared" ref="BP41:DQ41" si="6">BP40/25%</f>
        <v>0</v>
      </c>
      <c r="BQ41" s="28">
        <f t="shared" si="6"/>
        <v>0</v>
      </c>
      <c r="BR41" s="28">
        <f t="shared" si="6"/>
        <v>0</v>
      </c>
      <c r="BS41" s="28">
        <f t="shared" si="6"/>
        <v>0</v>
      </c>
      <c r="BT41" s="28">
        <f t="shared" si="6"/>
        <v>0</v>
      </c>
      <c r="BU41" s="28">
        <f t="shared" si="6"/>
        <v>0</v>
      </c>
      <c r="BV41" s="28">
        <f t="shared" si="6"/>
        <v>0</v>
      </c>
      <c r="BW41" s="28">
        <f t="shared" si="6"/>
        <v>0</v>
      </c>
      <c r="BX41" s="28">
        <f t="shared" si="6"/>
        <v>0</v>
      </c>
      <c r="BY41" s="28">
        <f t="shared" si="6"/>
        <v>0</v>
      </c>
      <c r="BZ41" s="28">
        <f t="shared" si="6"/>
        <v>0</v>
      </c>
      <c r="CA41" s="28">
        <f t="shared" si="6"/>
        <v>0</v>
      </c>
      <c r="CB41" s="28">
        <f t="shared" si="6"/>
        <v>0</v>
      </c>
      <c r="CC41" s="28">
        <f t="shared" si="6"/>
        <v>0</v>
      </c>
      <c r="CD41" s="28">
        <f t="shared" si="6"/>
        <v>0</v>
      </c>
      <c r="CE41" s="28">
        <f t="shared" si="6"/>
        <v>0</v>
      </c>
      <c r="CF41" s="28">
        <f t="shared" si="6"/>
        <v>0</v>
      </c>
      <c r="CG41" s="28">
        <f t="shared" si="6"/>
        <v>0</v>
      </c>
      <c r="CH41" s="28">
        <f t="shared" si="6"/>
        <v>0</v>
      </c>
      <c r="CI41" s="28">
        <f t="shared" si="6"/>
        <v>0</v>
      </c>
      <c r="CJ41" s="28">
        <f t="shared" si="6"/>
        <v>0</v>
      </c>
      <c r="CK41" s="28">
        <f t="shared" si="6"/>
        <v>0</v>
      </c>
      <c r="CL41" s="28">
        <f t="shared" si="6"/>
        <v>0</v>
      </c>
      <c r="CM41" s="28">
        <f t="shared" si="6"/>
        <v>0</v>
      </c>
      <c r="CN41" s="28">
        <f t="shared" si="6"/>
        <v>0</v>
      </c>
      <c r="CO41" s="28">
        <f t="shared" si="6"/>
        <v>0</v>
      </c>
      <c r="CP41" s="28">
        <f t="shared" si="6"/>
        <v>0</v>
      </c>
      <c r="CQ41" s="28">
        <f t="shared" si="6"/>
        <v>0</v>
      </c>
      <c r="CR41" s="28">
        <f t="shared" si="6"/>
        <v>0</v>
      </c>
      <c r="CS41" s="28">
        <f t="shared" si="6"/>
        <v>0</v>
      </c>
      <c r="CT41" s="28">
        <f t="shared" si="6"/>
        <v>0</v>
      </c>
      <c r="CU41" s="28">
        <f t="shared" si="6"/>
        <v>0</v>
      </c>
      <c r="CV41" s="28">
        <f t="shared" si="6"/>
        <v>0</v>
      </c>
      <c r="CW41" s="28">
        <f t="shared" si="6"/>
        <v>0</v>
      </c>
      <c r="CX41" s="28">
        <f t="shared" si="6"/>
        <v>0</v>
      </c>
      <c r="CY41" s="28">
        <f t="shared" si="6"/>
        <v>0</v>
      </c>
      <c r="CZ41" s="28">
        <f t="shared" si="6"/>
        <v>0</v>
      </c>
      <c r="DA41" s="28">
        <f t="shared" si="6"/>
        <v>0</v>
      </c>
      <c r="DB41" s="28">
        <f t="shared" si="6"/>
        <v>0</v>
      </c>
      <c r="DC41" s="28">
        <f t="shared" si="6"/>
        <v>0</v>
      </c>
      <c r="DD41" s="28">
        <f t="shared" si="6"/>
        <v>0</v>
      </c>
      <c r="DE41" s="28">
        <f t="shared" si="6"/>
        <v>0</v>
      </c>
      <c r="DF41" s="28">
        <f t="shared" si="6"/>
        <v>0</v>
      </c>
      <c r="DG41" s="28">
        <f t="shared" si="6"/>
        <v>0</v>
      </c>
      <c r="DH41" s="28">
        <f t="shared" si="6"/>
        <v>0</v>
      </c>
      <c r="DI41" s="28">
        <f t="shared" si="6"/>
        <v>0</v>
      </c>
      <c r="DJ41" s="28">
        <f t="shared" si="6"/>
        <v>0</v>
      </c>
      <c r="DK41" s="28">
        <f t="shared" si="6"/>
        <v>0</v>
      </c>
      <c r="DL41" s="28">
        <f t="shared" si="6"/>
        <v>0</v>
      </c>
      <c r="DM41" s="28">
        <f t="shared" si="6"/>
        <v>0</v>
      </c>
      <c r="DN41" s="28">
        <f t="shared" si="6"/>
        <v>0</v>
      </c>
      <c r="DO41" s="28">
        <f t="shared" si="6"/>
        <v>0</v>
      </c>
      <c r="DP41" s="28">
        <f t="shared" si="6"/>
        <v>0</v>
      </c>
      <c r="DQ41" s="28">
        <f t="shared" si="6"/>
        <v>0</v>
      </c>
      <c r="DR41" s="28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2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2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2">
        <f>(E41+H41+K41+N41)/4</f>
        <v>0</v>
      </c>
      <c r="E46">
        <f t="shared" si="7"/>
        <v>0</v>
      </c>
    </row>
    <row r="47" spans="1:254" x14ac:dyDescent="0.25">
      <c r="D47" s="25">
        <f>SUM(D44:D46)</f>
        <v>0</v>
      </c>
      <c r="E47" s="26">
        <f>SUM(E44:E46)</f>
        <v>0</v>
      </c>
    </row>
    <row r="48" spans="1:254" x14ac:dyDescent="0.25">
      <c r="B48" t="s">
        <v>814</v>
      </c>
      <c r="C48" t="s">
        <v>823</v>
      </c>
      <c r="D48" s="32">
        <f>(O41+R41+U41+X41+AA41+AD41+AG41+AJ41)/8</f>
        <v>0</v>
      </c>
      <c r="E48" s="17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2">
        <f>(P41+S41+V41+Y41+AB41+AE41+AH41+AK41)/8</f>
        <v>0</v>
      </c>
      <c r="E49" s="17">
        <f t="shared" si="8"/>
        <v>0</v>
      </c>
    </row>
    <row r="50" spans="2:5" x14ac:dyDescent="0.25">
      <c r="B50" t="s">
        <v>816</v>
      </c>
      <c r="C50" t="s">
        <v>823</v>
      </c>
      <c r="D50" s="32">
        <f>(Q41+T41+W41+Z41+AC41+AF41+AI41+AL41)/8</f>
        <v>0</v>
      </c>
      <c r="E50" s="17">
        <f t="shared" si="8"/>
        <v>0</v>
      </c>
    </row>
    <row r="51" spans="2:5" x14ac:dyDescent="0.25">
      <c r="D51" s="25">
        <f>SUM(D48:D50)</f>
        <v>0</v>
      </c>
      <c r="E51" s="25">
        <f>SUM(E48:E50)</f>
        <v>0</v>
      </c>
    </row>
    <row r="52" spans="2:5" x14ac:dyDescent="0.25">
      <c r="B52" t="s">
        <v>814</v>
      </c>
      <c r="C52" t="s">
        <v>824</v>
      </c>
      <c r="D52" s="32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2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2">
        <f>(AO41+AR41+AU41+AX41)/4</f>
        <v>0</v>
      </c>
      <c r="E54">
        <f t="shared" si="8"/>
        <v>0</v>
      </c>
    </row>
    <row r="55" spans="2:5" x14ac:dyDescent="0.25">
      <c r="D55" s="25">
        <f>SUM(D52:D54)</f>
        <v>0</v>
      </c>
      <c r="E55" s="26">
        <f>SUM(E52:E54)</f>
        <v>0</v>
      </c>
    </row>
    <row r="56" spans="2:5" x14ac:dyDescent="0.25">
      <c r="B56" t="s">
        <v>814</v>
      </c>
      <c r="C56" t="s">
        <v>825</v>
      </c>
      <c r="D56" s="32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2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2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6">
        <f>SUM(D56:D58)</f>
        <v>0</v>
      </c>
      <c r="E59" s="26">
        <f>SUM(E56:E58)</f>
        <v>0</v>
      </c>
    </row>
    <row r="60" spans="2:5" x14ac:dyDescent="0.25">
      <c r="B60" t="s">
        <v>814</v>
      </c>
      <c r="C60" t="s">
        <v>826</v>
      </c>
      <c r="D60" s="32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2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2">
        <f>(DI41+DL41+DO41+DR41)/4</f>
        <v>0</v>
      </c>
      <c r="E62">
        <f t="shared" si="8"/>
        <v>0</v>
      </c>
    </row>
    <row r="63" spans="2:5" x14ac:dyDescent="0.25">
      <c r="D63" s="26">
        <f>SUM(D60:D62)</f>
        <v>0</v>
      </c>
      <c r="E63" s="26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154</v>
      </c>
      <c r="B1" s="13" t="s">
        <v>279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8" t="s">
        <v>838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1" t="s">
        <v>2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3"/>
      <c r="BK4" s="47" t="s">
        <v>88</v>
      </c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54" t="s">
        <v>115</v>
      </c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6"/>
      <c r="EW4" s="49" t="s">
        <v>138</v>
      </c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</row>
    <row r="5" spans="1:254" ht="15.7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331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332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5" t="s">
        <v>1023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174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57" t="s">
        <v>186</v>
      </c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35" t="s">
        <v>117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254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5"/>
      <c r="B11" s="45"/>
      <c r="C11" s="39" t="s">
        <v>280</v>
      </c>
      <c r="D11" s="39" t="s">
        <v>5</v>
      </c>
      <c r="E11" s="39" t="s">
        <v>6</v>
      </c>
      <c r="F11" s="39" t="s">
        <v>319</v>
      </c>
      <c r="G11" s="39" t="s">
        <v>7</v>
      </c>
      <c r="H11" s="39" t="s">
        <v>8</v>
      </c>
      <c r="I11" s="39" t="s">
        <v>281</v>
      </c>
      <c r="J11" s="39" t="s">
        <v>9</v>
      </c>
      <c r="K11" s="39" t="s">
        <v>10</v>
      </c>
      <c r="L11" s="39" t="s">
        <v>282</v>
      </c>
      <c r="M11" s="39" t="s">
        <v>9</v>
      </c>
      <c r="N11" s="39" t="s">
        <v>10</v>
      </c>
      <c r="O11" s="39" t="s">
        <v>283</v>
      </c>
      <c r="P11" s="39" t="s">
        <v>11</v>
      </c>
      <c r="Q11" s="39" t="s">
        <v>4</v>
      </c>
      <c r="R11" s="39" t="s">
        <v>284</v>
      </c>
      <c r="S11" s="39"/>
      <c r="T11" s="39"/>
      <c r="U11" s="39" t="s">
        <v>982</v>
      </c>
      <c r="V11" s="39"/>
      <c r="W11" s="39"/>
      <c r="X11" s="39" t="s">
        <v>983</v>
      </c>
      <c r="Y11" s="39"/>
      <c r="Z11" s="39"/>
      <c r="AA11" s="37" t="s">
        <v>984</v>
      </c>
      <c r="AB11" s="37"/>
      <c r="AC11" s="37"/>
      <c r="AD11" s="39" t="s">
        <v>285</v>
      </c>
      <c r="AE11" s="39"/>
      <c r="AF11" s="39"/>
      <c r="AG11" s="39" t="s">
        <v>286</v>
      </c>
      <c r="AH11" s="39"/>
      <c r="AI11" s="39"/>
      <c r="AJ11" s="37" t="s">
        <v>287</v>
      </c>
      <c r="AK11" s="37"/>
      <c r="AL11" s="37"/>
      <c r="AM11" s="39" t="s">
        <v>288</v>
      </c>
      <c r="AN11" s="39"/>
      <c r="AO11" s="39"/>
      <c r="AP11" s="39" t="s">
        <v>289</v>
      </c>
      <c r="AQ11" s="39"/>
      <c r="AR11" s="39"/>
      <c r="AS11" s="39" t="s">
        <v>290</v>
      </c>
      <c r="AT11" s="39"/>
      <c r="AU11" s="39"/>
      <c r="AV11" s="39" t="s">
        <v>291</v>
      </c>
      <c r="AW11" s="39"/>
      <c r="AX11" s="39"/>
      <c r="AY11" s="39" t="s">
        <v>320</v>
      </c>
      <c r="AZ11" s="39"/>
      <c r="BA11" s="39"/>
      <c r="BB11" s="39" t="s">
        <v>292</v>
      </c>
      <c r="BC11" s="39"/>
      <c r="BD11" s="39"/>
      <c r="BE11" s="39" t="s">
        <v>1006</v>
      </c>
      <c r="BF11" s="39"/>
      <c r="BG11" s="39"/>
      <c r="BH11" s="39" t="s">
        <v>293</v>
      </c>
      <c r="BI11" s="39"/>
      <c r="BJ11" s="39"/>
      <c r="BK11" s="37" t="s">
        <v>294</v>
      </c>
      <c r="BL11" s="37"/>
      <c r="BM11" s="37"/>
      <c r="BN11" s="37" t="s">
        <v>321</v>
      </c>
      <c r="BO11" s="37"/>
      <c r="BP11" s="37"/>
      <c r="BQ11" s="37" t="s">
        <v>295</v>
      </c>
      <c r="BR11" s="37"/>
      <c r="BS11" s="37"/>
      <c r="BT11" s="37" t="s">
        <v>296</v>
      </c>
      <c r="BU11" s="37"/>
      <c r="BV11" s="37"/>
      <c r="BW11" s="37" t="s">
        <v>297</v>
      </c>
      <c r="BX11" s="37"/>
      <c r="BY11" s="37"/>
      <c r="BZ11" s="37" t="s">
        <v>298</v>
      </c>
      <c r="CA11" s="37"/>
      <c r="CB11" s="37"/>
      <c r="CC11" s="37" t="s">
        <v>322</v>
      </c>
      <c r="CD11" s="37"/>
      <c r="CE11" s="37"/>
      <c r="CF11" s="37" t="s">
        <v>299</v>
      </c>
      <c r="CG11" s="37"/>
      <c r="CH11" s="37"/>
      <c r="CI11" s="37" t="s">
        <v>300</v>
      </c>
      <c r="CJ11" s="37"/>
      <c r="CK11" s="37"/>
      <c r="CL11" s="37" t="s">
        <v>301</v>
      </c>
      <c r="CM11" s="37"/>
      <c r="CN11" s="37"/>
      <c r="CO11" s="37" t="s">
        <v>302</v>
      </c>
      <c r="CP11" s="37"/>
      <c r="CQ11" s="37"/>
      <c r="CR11" s="37" t="s">
        <v>303</v>
      </c>
      <c r="CS11" s="37"/>
      <c r="CT11" s="37"/>
      <c r="CU11" s="37" t="s">
        <v>304</v>
      </c>
      <c r="CV11" s="37"/>
      <c r="CW11" s="37"/>
      <c r="CX11" s="37" t="s">
        <v>305</v>
      </c>
      <c r="CY11" s="37"/>
      <c r="CZ11" s="37"/>
      <c r="DA11" s="37" t="s">
        <v>306</v>
      </c>
      <c r="DB11" s="37"/>
      <c r="DC11" s="37"/>
      <c r="DD11" s="37" t="s">
        <v>307</v>
      </c>
      <c r="DE11" s="37"/>
      <c r="DF11" s="37"/>
      <c r="DG11" s="37" t="s">
        <v>323</v>
      </c>
      <c r="DH11" s="37"/>
      <c r="DI11" s="37"/>
      <c r="DJ11" s="37" t="s">
        <v>308</v>
      </c>
      <c r="DK11" s="37"/>
      <c r="DL11" s="37"/>
      <c r="DM11" s="37" t="s">
        <v>309</v>
      </c>
      <c r="DN11" s="37"/>
      <c r="DO11" s="37"/>
      <c r="DP11" s="37" t="s">
        <v>310</v>
      </c>
      <c r="DQ11" s="37"/>
      <c r="DR11" s="37"/>
      <c r="DS11" s="37" t="s">
        <v>311</v>
      </c>
      <c r="DT11" s="37"/>
      <c r="DU11" s="37"/>
      <c r="DV11" s="37" t="s">
        <v>312</v>
      </c>
      <c r="DW11" s="37"/>
      <c r="DX11" s="37"/>
      <c r="DY11" s="37" t="s">
        <v>313</v>
      </c>
      <c r="DZ11" s="37"/>
      <c r="EA11" s="37"/>
      <c r="EB11" s="37" t="s">
        <v>314</v>
      </c>
      <c r="EC11" s="37"/>
      <c r="ED11" s="37"/>
      <c r="EE11" s="37" t="s">
        <v>324</v>
      </c>
      <c r="EF11" s="37"/>
      <c r="EG11" s="37"/>
      <c r="EH11" s="37" t="s">
        <v>325</v>
      </c>
      <c r="EI11" s="37"/>
      <c r="EJ11" s="37"/>
      <c r="EK11" s="37" t="s">
        <v>326</v>
      </c>
      <c r="EL11" s="37"/>
      <c r="EM11" s="37"/>
      <c r="EN11" s="37" t="s">
        <v>327</v>
      </c>
      <c r="EO11" s="37"/>
      <c r="EP11" s="37"/>
      <c r="EQ11" s="37" t="s">
        <v>328</v>
      </c>
      <c r="ER11" s="37"/>
      <c r="ES11" s="37"/>
      <c r="ET11" s="37" t="s">
        <v>329</v>
      </c>
      <c r="EU11" s="37"/>
      <c r="EV11" s="37"/>
      <c r="EW11" s="37" t="s">
        <v>315</v>
      </c>
      <c r="EX11" s="37"/>
      <c r="EY11" s="37"/>
      <c r="EZ11" s="37" t="s">
        <v>330</v>
      </c>
      <c r="FA11" s="37"/>
      <c r="FB11" s="37"/>
      <c r="FC11" s="37" t="s">
        <v>316</v>
      </c>
      <c r="FD11" s="37"/>
      <c r="FE11" s="37"/>
      <c r="FF11" s="37" t="s">
        <v>317</v>
      </c>
      <c r="FG11" s="37"/>
      <c r="FH11" s="37"/>
      <c r="FI11" s="37" t="s">
        <v>318</v>
      </c>
      <c r="FJ11" s="37"/>
      <c r="FK11" s="37"/>
    </row>
    <row r="12" spans="1:254" ht="79.5" customHeight="1" x14ac:dyDescent="0.25">
      <c r="A12" s="45"/>
      <c r="B12" s="45"/>
      <c r="C12" s="44" t="s">
        <v>964</v>
      </c>
      <c r="D12" s="44"/>
      <c r="E12" s="44"/>
      <c r="F12" s="44" t="s">
        <v>968</v>
      </c>
      <c r="G12" s="44"/>
      <c r="H12" s="44"/>
      <c r="I12" s="44" t="s">
        <v>972</v>
      </c>
      <c r="J12" s="44"/>
      <c r="K12" s="44"/>
      <c r="L12" s="44" t="s">
        <v>976</v>
      </c>
      <c r="M12" s="44"/>
      <c r="N12" s="44"/>
      <c r="O12" s="44" t="s">
        <v>978</v>
      </c>
      <c r="P12" s="44"/>
      <c r="Q12" s="44"/>
      <c r="R12" s="44" t="s">
        <v>981</v>
      </c>
      <c r="S12" s="44"/>
      <c r="T12" s="44"/>
      <c r="U12" s="44" t="s">
        <v>338</v>
      </c>
      <c r="V12" s="44"/>
      <c r="W12" s="44"/>
      <c r="X12" s="44" t="s">
        <v>341</v>
      </c>
      <c r="Y12" s="44"/>
      <c r="Z12" s="44"/>
      <c r="AA12" s="44" t="s">
        <v>985</v>
      </c>
      <c r="AB12" s="44"/>
      <c r="AC12" s="44"/>
      <c r="AD12" s="44" t="s">
        <v>989</v>
      </c>
      <c r="AE12" s="44"/>
      <c r="AF12" s="44"/>
      <c r="AG12" s="44" t="s">
        <v>990</v>
      </c>
      <c r="AH12" s="44"/>
      <c r="AI12" s="44"/>
      <c r="AJ12" s="44" t="s">
        <v>994</v>
      </c>
      <c r="AK12" s="44"/>
      <c r="AL12" s="44"/>
      <c r="AM12" s="44" t="s">
        <v>998</v>
      </c>
      <c r="AN12" s="44"/>
      <c r="AO12" s="44"/>
      <c r="AP12" s="44" t="s">
        <v>1002</v>
      </c>
      <c r="AQ12" s="44"/>
      <c r="AR12" s="44"/>
      <c r="AS12" s="44" t="s">
        <v>1003</v>
      </c>
      <c r="AT12" s="44"/>
      <c r="AU12" s="44"/>
      <c r="AV12" s="44" t="s">
        <v>1007</v>
      </c>
      <c r="AW12" s="44"/>
      <c r="AX12" s="44"/>
      <c r="AY12" s="44" t="s">
        <v>1008</v>
      </c>
      <c r="AZ12" s="44"/>
      <c r="BA12" s="44"/>
      <c r="BB12" s="44" t="s">
        <v>1009</v>
      </c>
      <c r="BC12" s="44"/>
      <c r="BD12" s="44"/>
      <c r="BE12" s="44" t="s">
        <v>1010</v>
      </c>
      <c r="BF12" s="44"/>
      <c r="BG12" s="44"/>
      <c r="BH12" s="44" t="s">
        <v>1011</v>
      </c>
      <c r="BI12" s="44"/>
      <c r="BJ12" s="44"/>
      <c r="BK12" s="44" t="s">
        <v>357</v>
      </c>
      <c r="BL12" s="44"/>
      <c r="BM12" s="44"/>
      <c r="BN12" s="44" t="s">
        <v>359</v>
      </c>
      <c r="BO12" s="44"/>
      <c r="BP12" s="44"/>
      <c r="BQ12" s="44" t="s">
        <v>1015</v>
      </c>
      <c r="BR12" s="44"/>
      <c r="BS12" s="44"/>
      <c r="BT12" s="44" t="s">
        <v>1016</v>
      </c>
      <c r="BU12" s="44"/>
      <c r="BV12" s="44"/>
      <c r="BW12" s="44" t="s">
        <v>1017</v>
      </c>
      <c r="BX12" s="44"/>
      <c r="BY12" s="44"/>
      <c r="BZ12" s="44" t="s">
        <v>1018</v>
      </c>
      <c r="CA12" s="44"/>
      <c r="CB12" s="44"/>
      <c r="CC12" s="44" t="s">
        <v>369</v>
      </c>
      <c r="CD12" s="44"/>
      <c r="CE12" s="44"/>
      <c r="CF12" s="58" t="s">
        <v>372</v>
      </c>
      <c r="CG12" s="58"/>
      <c r="CH12" s="58"/>
      <c r="CI12" s="44" t="s">
        <v>376</v>
      </c>
      <c r="CJ12" s="44"/>
      <c r="CK12" s="44"/>
      <c r="CL12" s="44" t="s">
        <v>1329</v>
      </c>
      <c r="CM12" s="44"/>
      <c r="CN12" s="44"/>
      <c r="CO12" s="44" t="s">
        <v>382</v>
      </c>
      <c r="CP12" s="44"/>
      <c r="CQ12" s="44"/>
      <c r="CR12" s="58" t="s">
        <v>385</v>
      </c>
      <c r="CS12" s="58"/>
      <c r="CT12" s="58"/>
      <c r="CU12" s="44" t="s">
        <v>388</v>
      </c>
      <c r="CV12" s="44"/>
      <c r="CW12" s="44"/>
      <c r="CX12" s="44" t="s">
        <v>390</v>
      </c>
      <c r="CY12" s="44"/>
      <c r="CZ12" s="44"/>
      <c r="DA12" s="44" t="s">
        <v>394</v>
      </c>
      <c r="DB12" s="44"/>
      <c r="DC12" s="44"/>
      <c r="DD12" s="58" t="s">
        <v>398</v>
      </c>
      <c r="DE12" s="58"/>
      <c r="DF12" s="58"/>
      <c r="DG12" s="58" t="s">
        <v>400</v>
      </c>
      <c r="DH12" s="58"/>
      <c r="DI12" s="58"/>
      <c r="DJ12" s="58" t="s">
        <v>404</v>
      </c>
      <c r="DK12" s="58"/>
      <c r="DL12" s="58"/>
      <c r="DM12" s="58" t="s">
        <v>408</v>
      </c>
      <c r="DN12" s="58"/>
      <c r="DO12" s="58"/>
      <c r="DP12" s="58" t="s">
        <v>412</v>
      </c>
      <c r="DQ12" s="58"/>
      <c r="DR12" s="58"/>
      <c r="DS12" s="58" t="s">
        <v>415</v>
      </c>
      <c r="DT12" s="58"/>
      <c r="DU12" s="58"/>
      <c r="DV12" s="58" t="s">
        <v>418</v>
      </c>
      <c r="DW12" s="58"/>
      <c r="DX12" s="58"/>
      <c r="DY12" s="58" t="s">
        <v>422</v>
      </c>
      <c r="DZ12" s="58"/>
      <c r="EA12" s="58"/>
      <c r="EB12" s="58" t="s">
        <v>424</v>
      </c>
      <c r="EC12" s="58"/>
      <c r="ED12" s="58"/>
      <c r="EE12" s="58" t="s">
        <v>1027</v>
      </c>
      <c r="EF12" s="58"/>
      <c r="EG12" s="58"/>
      <c r="EH12" s="58" t="s">
        <v>426</v>
      </c>
      <c r="EI12" s="58"/>
      <c r="EJ12" s="58"/>
      <c r="EK12" s="58" t="s">
        <v>428</v>
      </c>
      <c r="EL12" s="58"/>
      <c r="EM12" s="58"/>
      <c r="EN12" s="58" t="s">
        <v>1036</v>
      </c>
      <c r="EO12" s="58"/>
      <c r="EP12" s="58"/>
      <c r="EQ12" s="58" t="s">
        <v>1038</v>
      </c>
      <c r="ER12" s="58"/>
      <c r="ES12" s="58"/>
      <c r="ET12" s="58" t="s">
        <v>430</v>
      </c>
      <c r="EU12" s="58"/>
      <c r="EV12" s="58"/>
      <c r="EW12" s="58" t="s">
        <v>431</v>
      </c>
      <c r="EX12" s="58"/>
      <c r="EY12" s="58"/>
      <c r="EZ12" s="58" t="s">
        <v>1042</v>
      </c>
      <c r="FA12" s="58"/>
      <c r="FB12" s="58"/>
      <c r="FC12" s="58" t="s">
        <v>1046</v>
      </c>
      <c r="FD12" s="58"/>
      <c r="FE12" s="58"/>
      <c r="FF12" s="58" t="s">
        <v>1048</v>
      </c>
      <c r="FG12" s="58"/>
      <c r="FH12" s="58"/>
      <c r="FI12" s="58" t="s">
        <v>1052</v>
      </c>
      <c r="FJ12" s="58"/>
      <c r="FK12" s="58"/>
    </row>
    <row r="13" spans="1:254" ht="180" x14ac:dyDescent="0.25">
      <c r="A13" s="45"/>
      <c r="B13" s="45"/>
      <c r="C13" s="20" t="s">
        <v>966</v>
      </c>
      <c r="D13" s="20" t="s">
        <v>965</v>
      </c>
      <c r="E13" s="20" t="s">
        <v>967</v>
      </c>
      <c r="F13" s="20" t="s">
        <v>969</v>
      </c>
      <c r="G13" s="20" t="s">
        <v>970</v>
      </c>
      <c r="H13" s="20" t="s">
        <v>971</v>
      </c>
      <c r="I13" s="20" t="s">
        <v>973</v>
      </c>
      <c r="J13" s="20" t="s">
        <v>974</v>
      </c>
      <c r="K13" s="20" t="s">
        <v>975</v>
      </c>
      <c r="L13" s="20" t="s">
        <v>977</v>
      </c>
      <c r="M13" s="20" t="s">
        <v>335</v>
      </c>
      <c r="N13" s="20" t="s">
        <v>194</v>
      </c>
      <c r="O13" s="20" t="s">
        <v>979</v>
      </c>
      <c r="P13" s="20" t="s">
        <v>980</v>
      </c>
      <c r="Q13" s="20" t="s">
        <v>334</v>
      </c>
      <c r="R13" s="20" t="s">
        <v>84</v>
      </c>
      <c r="S13" s="20" t="s">
        <v>85</v>
      </c>
      <c r="T13" s="20" t="s">
        <v>205</v>
      </c>
      <c r="U13" s="20" t="s">
        <v>339</v>
      </c>
      <c r="V13" s="20" t="s">
        <v>340</v>
      </c>
      <c r="W13" s="20" t="s">
        <v>70</v>
      </c>
      <c r="X13" s="20" t="s">
        <v>342</v>
      </c>
      <c r="Y13" s="20" t="s">
        <v>343</v>
      </c>
      <c r="Z13" s="20" t="s">
        <v>344</v>
      </c>
      <c r="AA13" s="20" t="s">
        <v>986</v>
      </c>
      <c r="AB13" s="20" t="s">
        <v>987</v>
      </c>
      <c r="AC13" s="20" t="s">
        <v>988</v>
      </c>
      <c r="AD13" s="20" t="s">
        <v>84</v>
      </c>
      <c r="AE13" s="20" t="s">
        <v>348</v>
      </c>
      <c r="AF13" s="20" t="s">
        <v>86</v>
      </c>
      <c r="AG13" s="20" t="s">
        <v>991</v>
      </c>
      <c r="AH13" s="20" t="s">
        <v>992</v>
      </c>
      <c r="AI13" s="20" t="s">
        <v>993</v>
      </c>
      <c r="AJ13" s="20" t="s">
        <v>995</v>
      </c>
      <c r="AK13" s="20" t="s">
        <v>996</v>
      </c>
      <c r="AL13" s="20" t="s">
        <v>997</v>
      </c>
      <c r="AM13" s="20" t="s">
        <v>999</v>
      </c>
      <c r="AN13" s="20" t="s">
        <v>1000</v>
      </c>
      <c r="AO13" s="20" t="s">
        <v>1001</v>
      </c>
      <c r="AP13" s="20" t="s">
        <v>216</v>
      </c>
      <c r="AQ13" s="20" t="s">
        <v>217</v>
      </c>
      <c r="AR13" s="20" t="s">
        <v>205</v>
      </c>
      <c r="AS13" s="20" t="s">
        <v>1004</v>
      </c>
      <c r="AT13" s="20" t="s">
        <v>350</v>
      </c>
      <c r="AU13" s="20" t="s">
        <v>1005</v>
      </c>
      <c r="AV13" s="20" t="s">
        <v>84</v>
      </c>
      <c r="AW13" s="20" t="s">
        <v>85</v>
      </c>
      <c r="AX13" s="20" t="s">
        <v>205</v>
      </c>
      <c r="AY13" s="20" t="s">
        <v>73</v>
      </c>
      <c r="AZ13" s="20" t="s">
        <v>277</v>
      </c>
      <c r="BA13" s="20" t="s">
        <v>75</v>
      </c>
      <c r="BB13" s="20" t="s">
        <v>351</v>
      </c>
      <c r="BC13" s="20" t="s">
        <v>352</v>
      </c>
      <c r="BD13" s="20" t="s">
        <v>353</v>
      </c>
      <c r="BE13" s="20" t="s">
        <v>345</v>
      </c>
      <c r="BF13" s="20" t="s">
        <v>346</v>
      </c>
      <c r="BG13" s="20" t="s">
        <v>347</v>
      </c>
      <c r="BH13" s="20" t="s">
        <v>381</v>
      </c>
      <c r="BI13" s="20" t="s">
        <v>217</v>
      </c>
      <c r="BJ13" s="20" t="s">
        <v>356</v>
      </c>
      <c r="BK13" s="20" t="s">
        <v>358</v>
      </c>
      <c r="BL13" s="20" t="s">
        <v>257</v>
      </c>
      <c r="BM13" s="20" t="s">
        <v>256</v>
      </c>
      <c r="BN13" s="20" t="s">
        <v>1012</v>
      </c>
      <c r="BO13" s="20" t="s">
        <v>1013</v>
      </c>
      <c r="BP13" s="20" t="s">
        <v>1014</v>
      </c>
      <c r="BQ13" s="20" t="s">
        <v>360</v>
      </c>
      <c r="BR13" s="20" t="s">
        <v>361</v>
      </c>
      <c r="BS13" s="20" t="s">
        <v>222</v>
      </c>
      <c r="BT13" s="20" t="s">
        <v>362</v>
      </c>
      <c r="BU13" s="20" t="s">
        <v>363</v>
      </c>
      <c r="BV13" s="20" t="s">
        <v>364</v>
      </c>
      <c r="BW13" s="20" t="s">
        <v>365</v>
      </c>
      <c r="BX13" s="20" t="s">
        <v>366</v>
      </c>
      <c r="BY13" s="20" t="s">
        <v>367</v>
      </c>
      <c r="BZ13" s="20" t="s">
        <v>97</v>
      </c>
      <c r="CA13" s="20" t="s">
        <v>98</v>
      </c>
      <c r="CB13" s="20" t="s">
        <v>368</v>
      </c>
      <c r="CC13" s="20" t="s">
        <v>370</v>
      </c>
      <c r="CD13" s="20" t="s">
        <v>273</v>
      </c>
      <c r="CE13" s="20" t="s">
        <v>371</v>
      </c>
      <c r="CF13" s="21" t="s">
        <v>373</v>
      </c>
      <c r="CG13" s="21" t="s">
        <v>374</v>
      </c>
      <c r="CH13" s="21" t="s">
        <v>375</v>
      </c>
      <c r="CI13" s="20" t="s">
        <v>377</v>
      </c>
      <c r="CJ13" s="20" t="s">
        <v>378</v>
      </c>
      <c r="CK13" s="20" t="s">
        <v>379</v>
      </c>
      <c r="CL13" s="20" t="s">
        <v>380</v>
      </c>
      <c r="CM13" s="20" t="s">
        <v>1019</v>
      </c>
      <c r="CN13" s="20" t="s">
        <v>1020</v>
      </c>
      <c r="CO13" s="20" t="s">
        <v>383</v>
      </c>
      <c r="CP13" s="20" t="s">
        <v>210</v>
      </c>
      <c r="CQ13" s="20" t="s">
        <v>99</v>
      </c>
      <c r="CR13" s="21" t="s">
        <v>386</v>
      </c>
      <c r="CS13" s="21" t="s">
        <v>122</v>
      </c>
      <c r="CT13" s="21" t="s">
        <v>387</v>
      </c>
      <c r="CU13" s="20" t="s">
        <v>389</v>
      </c>
      <c r="CV13" s="20" t="s">
        <v>1021</v>
      </c>
      <c r="CW13" s="20" t="s">
        <v>1022</v>
      </c>
      <c r="CX13" s="20" t="s">
        <v>391</v>
      </c>
      <c r="CY13" s="20" t="s">
        <v>392</v>
      </c>
      <c r="CZ13" s="20" t="s">
        <v>393</v>
      </c>
      <c r="DA13" s="20" t="s">
        <v>395</v>
      </c>
      <c r="DB13" s="20" t="s">
        <v>396</v>
      </c>
      <c r="DC13" s="20" t="s">
        <v>397</v>
      </c>
      <c r="DD13" s="21" t="s">
        <v>377</v>
      </c>
      <c r="DE13" s="21" t="s">
        <v>399</v>
      </c>
      <c r="DF13" s="21" t="s">
        <v>384</v>
      </c>
      <c r="DG13" s="21" t="s">
        <v>401</v>
      </c>
      <c r="DH13" s="21" t="s">
        <v>402</v>
      </c>
      <c r="DI13" s="21" t="s">
        <v>403</v>
      </c>
      <c r="DJ13" s="21" t="s">
        <v>405</v>
      </c>
      <c r="DK13" s="21" t="s">
        <v>406</v>
      </c>
      <c r="DL13" s="21" t="s">
        <v>407</v>
      </c>
      <c r="DM13" s="21" t="s">
        <v>409</v>
      </c>
      <c r="DN13" s="21" t="s">
        <v>410</v>
      </c>
      <c r="DO13" s="21" t="s">
        <v>411</v>
      </c>
      <c r="DP13" s="21" t="s">
        <v>1341</v>
      </c>
      <c r="DQ13" s="21" t="s">
        <v>413</v>
      </c>
      <c r="DR13" s="21" t="s">
        <v>414</v>
      </c>
      <c r="DS13" s="21" t="s">
        <v>416</v>
      </c>
      <c r="DT13" s="21" t="s">
        <v>417</v>
      </c>
      <c r="DU13" s="21" t="s">
        <v>238</v>
      </c>
      <c r="DV13" s="21" t="s">
        <v>419</v>
      </c>
      <c r="DW13" s="21" t="s">
        <v>420</v>
      </c>
      <c r="DX13" s="21" t="s">
        <v>421</v>
      </c>
      <c r="DY13" s="21" t="s">
        <v>337</v>
      </c>
      <c r="DZ13" s="21" t="s">
        <v>423</v>
      </c>
      <c r="EA13" s="21" t="s">
        <v>1024</v>
      </c>
      <c r="EB13" s="21" t="s">
        <v>425</v>
      </c>
      <c r="EC13" s="21" t="s">
        <v>1025</v>
      </c>
      <c r="ED13" s="21" t="s">
        <v>1026</v>
      </c>
      <c r="EE13" s="21" t="s">
        <v>1028</v>
      </c>
      <c r="EF13" s="21" t="s">
        <v>1029</v>
      </c>
      <c r="EG13" s="21" t="s">
        <v>1030</v>
      </c>
      <c r="EH13" s="21" t="s">
        <v>73</v>
      </c>
      <c r="EI13" s="21" t="s">
        <v>1031</v>
      </c>
      <c r="EJ13" s="21" t="s">
        <v>75</v>
      </c>
      <c r="EK13" s="21" t="s">
        <v>1032</v>
      </c>
      <c r="EL13" s="21" t="s">
        <v>1033</v>
      </c>
      <c r="EM13" s="21" t="s">
        <v>1034</v>
      </c>
      <c r="EN13" s="21" t="s">
        <v>1035</v>
      </c>
      <c r="EO13" s="21" t="s">
        <v>1037</v>
      </c>
      <c r="EP13" s="21" t="s">
        <v>429</v>
      </c>
      <c r="EQ13" s="21" t="s">
        <v>148</v>
      </c>
      <c r="ER13" s="21" t="s">
        <v>208</v>
      </c>
      <c r="ES13" s="21" t="s">
        <v>209</v>
      </c>
      <c r="ET13" s="21" t="s">
        <v>1041</v>
      </c>
      <c r="EU13" s="21" t="s">
        <v>1039</v>
      </c>
      <c r="EV13" s="21" t="s">
        <v>1040</v>
      </c>
      <c r="EW13" s="21" t="s">
        <v>433</v>
      </c>
      <c r="EX13" s="21" t="s">
        <v>432</v>
      </c>
      <c r="EY13" s="21" t="s">
        <v>207</v>
      </c>
      <c r="EZ13" s="21" t="s">
        <v>1043</v>
      </c>
      <c r="FA13" s="21" t="s">
        <v>1044</v>
      </c>
      <c r="FB13" s="21" t="s">
        <v>1045</v>
      </c>
      <c r="FC13" s="21" t="s">
        <v>336</v>
      </c>
      <c r="FD13" s="21" t="s">
        <v>1047</v>
      </c>
      <c r="FE13" s="21" t="s">
        <v>274</v>
      </c>
      <c r="FF13" s="21" t="s">
        <v>1049</v>
      </c>
      <c r="FG13" s="21" t="s">
        <v>1050</v>
      </c>
      <c r="FH13" s="21" t="s">
        <v>1051</v>
      </c>
      <c r="FI13" s="21" t="s">
        <v>1053</v>
      </c>
      <c r="FJ13" s="21" t="s">
        <v>1054</v>
      </c>
      <c r="FK13" s="21" t="s">
        <v>1055</v>
      </c>
    </row>
    <row r="14" spans="1:254" ht="15.75" x14ac:dyDescent="0.25">
      <c r="A14" s="22">
        <v>1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2" t="s">
        <v>841</v>
      </c>
      <c r="B40" s="43"/>
      <c r="C40" s="9">
        <f>C39/25%</f>
        <v>0</v>
      </c>
      <c r="D40" s="9">
        <f t="shared" ref="D40:P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>Q39/25%</f>
        <v>0</v>
      </c>
      <c r="R40" s="9">
        <f t="shared" ref="R40:T40" si="7">R39/25%</f>
        <v>0</v>
      </c>
      <c r="S40" s="9">
        <f t="shared" si="7"/>
        <v>0</v>
      </c>
      <c r="T40" s="9">
        <f t="shared" si="7"/>
        <v>0</v>
      </c>
      <c r="U40" s="9">
        <f t="shared" ref="U40:BD40" si="8">U39/25%</f>
        <v>0</v>
      </c>
      <c r="V40" s="9">
        <f t="shared" si="8"/>
        <v>0</v>
      </c>
      <c r="W40" s="9">
        <f t="shared" si="8"/>
        <v>0</v>
      </c>
      <c r="X40" s="9">
        <f t="shared" si="8"/>
        <v>0</v>
      </c>
      <c r="Y40" s="9">
        <f t="shared" si="8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ref="BE40:CI40" si="9">BE39/25%</f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>
        <f t="shared" si="9"/>
        <v>0</v>
      </c>
      <c r="BS40" s="9">
        <f t="shared" si="9"/>
        <v>0</v>
      </c>
      <c r="BT40" s="9">
        <f t="shared" si="9"/>
        <v>0</v>
      </c>
      <c r="BU40" s="9">
        <f t="shared" si="9"/>
        <v>0</v>
      </c>
      <c r="BV40" s="9">
        <f t="shared" si="9"/>
        <v>0</v>
      </c>
      <c r="BW40" s="9">
        <f t="shared" si="9"/>
        <v>0</v>
      </c>
      <c r="BX40" s="9">
        <f t="shared" si="9"/>
        <v>0</v>
      </c>
      <c r="BY40" s="9">
        <f t="shared" si="9"/>
        <v>0</v>
      </c>
      <c r="BZ40" s="9">
        <f t="shared" si="9"/>
        <v>0</v>
      </c>
      <c r="CA40" s="9">
        <f t="shared" si="9"/>
        <v>0</v>
      </c>
      <c r="CB40" s="9">
        <f t="shared" si="9"/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ref="CJ40:DR40" si="10">CJ39/25%</f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si="10"/>
        <v>0</v>
      </c>
      <c r="DE40" s="9">
        <f t="shared" si="10"/>
        <v>0</v>
      </c>
      <c r="DF40" s="9">
        <f t="shared" si="10"/>
        <v>0</v>
      </c>
      <c r="DG40" s="9">
        <f t="shared" si="10"/>
        <v>0</v>
      </c>
      <c r="DH40" s="9">
        <f t="shared" si="10"/>
        <v>0</v>
      </c>
      <c r="DI40" s="9">
        <f t="shared" si="10"/>
        <v>0</v>
      </c>
      <c r="DJ40" s="9">
        <f t="shared" si="10"/>
        <v>0</v>
      </c>
      <c r="DK40" s="9">
        <f t="shared" si="10"/>
        <v>0</v>
      </c>
      <c r="DL40" s="9">
        <f t="shared" si="10"/>
        <v>0</v>
      </c>
      <c r="DM40" s="9">
        <f t="shared" si="10"/>
        <v>0</v>
      </c>
      <c r="DN40" s="9">
        <f t="shared" si="10"/>
        <v>0</v>
      </c>
      <c r="DO40" s="9">
        <f t="shared" si="10"/>
        <v>0</v>
      </c>
      <c r="DP40" s="9">
        <f t="shared" si="10"/>
        <v>0</v>
      </c>
      <c r="DQ40" s="9">
        <f t="shared" si="10"/>
        <v>0</v>
      </c>
      <c r="DR40" s="9">
        <f t="shared" si="10"/>
        <v>0</v>
      </c>
      <c r="DS40" s="9">
        <f t="shared" ref="DS40:EY40" si="11">DS39/25%</f>
        <v>0</v>
      </c>
      <c r="DT40" s="9">
        <f t="shared" si="11"/>
        <v>0</v>
      </c>
      <c r="DU40" s="9">
        <f t="shared" si="11"/>
        <v>0</v>
      </c>
      <c r="DV40" s="9">
        <f t="shared" si="11"/>
        <v>0</v>
      </c>
      <c r="DW40" s="9">
        <f t="shared" si="11"/>
        <v>0</v>
      </c>
      <c r="DX40" s="9">
        <f t="shared" si="11"/>
        <v>0</v>
      </c>
      <c r="DY40" s="9">
        <f t="shared" si="11"/>
        <v>0</v>
      </c>
      <c r="DZ40" s="9">
        <f t="shared" si="11"/>
        <v>0</v>
      </c>
      <c r="EA40" s="9">
        <f t="shared" si="11"/>
        <v>0</v>
      </c>
      <c r="EB40" s="9">
        <f t="shared" si="11"/>
        <v>0</v>
      </c>
      <c r="EC40" s="9">
        <f t="shared" si="11"/>
        <v>0</v>
      </c>
      <c r="ED40" s="9">
        <f t="shared" si="11"/>
        <v>0</v>
      </c>
      <c r="EE40" s="9">
        <f t="shared" si="11"/>
        <v>0</v>
      </c>
      <c r="EF40" s="9">
        <f t="shared" si="11"/>
        <v>0</v>
      </c>
      <c r="EG40" s="9">
        <f t="shared" si="11"/>
        <v>0</v>
      </c>
      <c r="EH40" s="9">
        <f t="shared" si="11"/>
        <v>0</v>
      </c>
      <c r="EI40" s="9">
        <f t="shared" si="11"/>
        <v>0</v>
      </c>
      <c r="EJ40" s="9">
        <f t="shared" si="11"/>
        <v>0</v>
      </c>
      <c r="EK40" s="9">
        <f t="shared" si="11"/>
        <v>0</v>
      </c>
      <c r="EL40" s="9">
        <f t="shared" si="11"/>
        <v>0</v>
      </c>
      <c r="EM40" s="9">
        <f t="shared" si="11"/>
        <v>0</v>
      </c>
      <c r="EN40" s="9">
        <f t="shared" si="11"/>
        <v>0</v>
      </c>
      <c r="EO40" s="9">
        <f t="shared" si="11"/>
        <v>0</v>
      </c>
      <c r="EP40" s="9">
        <f t="shared" si="11"/>
        <v>0</v>
      </c>
      <c r="EQ40" s="9">
        <f t="shared" si="11"/>
        <v>0</v>
      </c>
      <c r="ER40" s="9">
        <f t="shared" si="11"/>
        <v>0</v>
      </c>
      <c r="ES40" s="9">
        <f t="shared" si="11"/>
        <v>0</v>
      </c>
      <c r="ET40" s="9">
        <f t="shared" si="11"/>
        <v>0</v>
      </c>
      <c r="EU40" s="9">
        <f t="shared" si="11"/>
        <v>0</v>
      </c>
      <c r="EV40" s="9">
        <f t="shared" si="11"/>
        <v>0</v>
      </c>
      <c r="EW40" s="9">
        <f t="shared" si="11"/>
        <v>0</v>
      </c>
      <c r="EX40" s="9">
        <f t="shared" si="11"/>
        <v>0</v>
      </c>
      <c r="EY40" s="9">
        <f t="shared" si="11"/>
        <v>0</v>
      </c>
      <c r="EZ40" s="9">
        <f t="shared" ref="EZ40:FK40" si="12">EZ39/25%</f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si="12"/>
        <v>0</v>
      </c>
      <c r="FH40" s="9">
        <f t="shared" si="12"/>
        <v>0</v>
      </c>
      <c r="FI40" s="9">
        <f t="shared" si="12"/>
        <v>0</v>
      </c>
      <c r="FJ40" s="9">
        <f t="shared" si="12"/>
        <v>0</v>
      </c>
      <c r="FK40" s="9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2">
        <f>(C40+F40+I40+L40+O40)/5</f>
        <v>0</v>
      </c>
      <c r="E43" s="17">
        <f>D43/100*25</f>
        <v>0</v>
      </c>
    </row>
    <row r="44" spans="1:254" x14ac:dyDescent="0.25">
      <c r="B44" t="s">
        <v>815</v>
      </c>
      <c r="C44" t="s">
        <v>827</v>
      </c>
      <c r="D44" s="32">
        <f>(D40+G40+J40+M40+P40)/5</f>
        <v>0</v>
      </c>
      <c r="E44" s="17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2">
        <f>(E40+H40+K40+N40+Q40)/5</f>
        <v>0</v>
      </c>
      <c r="E45" s="17">
        <f t="shared" si="13"/>
        <v>0</v>
      </c>
    </row>
    <row r="46" spans="1:254" x14ac:dyDescent="0.25">
      <c r="D46" s="25">
        <f>SUM(D43:D45)</f>
        <v>0</v>
      </c>
      <c r="E46" s="25">
        <f>SUM(E43:E45)</f>
        <v>0</v>
      </c>
    </row>
    <row r="47" spans="1:254" x14ac:dyDescent="0.25">
      <c r="B47" t="s">
        <v>814</v>
      </c>
      <c r="C47" t="s">
        <v>828</v>
      </c>
      <c r="D47" s="32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2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2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6">
        <f>SUM(D47:D49)</f>
        <v>0</v>
      </c>
      <c r="E50" s="26">
        <f>SUM(E47:E49)</f>
        <v>0</v>
      </c>
    </row>
    <row r="51" spans="2:5" x14ac:dyDescent="0.25">
      <c r="B51" t="s">
        <v>814</v>
      </c>
      <c r="C51" t="s">
        <v>829</v>
      </c>
      <c r="D51" s="32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2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2">
        <f>(BM40+BP40+BS40+BV40+BY40)/5</f>
        <v>0</v>
      </c>
      <c r="E53">
        <f t="shared" si="15"/>
        <v>0</v>
      </c>
    </row>
    <row r="54" spans="2:5" x14ac:dyDescent="0.25">
      <c r="D54" s="26">
        <f>SUM(D51:D53)</f>
        <v>0</v>
      </c>
      <c r="E54" s="26">
        <f>SUM(E51:E53)</f>
        <v>0</v>
      </c>
    </row>
    <row r="55" spans="2:5" x14ac:dyDescent="0.25">
      <c r="B55" t="s">
        <v>814</v>
      </c>
      <c r="C55" t="s">
        <v>830</v>
      </c>
      <c r="D55" s="32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2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2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6">
        <f>SUM(D55:D57)</f>
        <v>0</v>
      </c>
      <c r="E58" s="26">
        <f>SUM(E55:E57)</f>
        <v>0</v>
      </c>
    </row>
    <row r="59" spans="2:5" x14ac:dyDescent="0.25">
      <c r="B59" t="s">
        <v>814</v>
      </c>
      <c r="C59" t="s">
        <v>831</v>
      </c>
      <c r="D59" s="32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2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2">
        <f>(EY40+FB40+FE40+FH40+FK40)/5</f>
        <v>0</v>
      </c>
      <c r="E61">
        <f t="shared" si="17"/>
        <v>0</v>
      </c>
    </row>
    <row r="62" spans="2:5" x14ac:dyDescent="0.25">
      <c r="D62" s="26">
        <f>SUM(D59:D61)</f>
        <v>0</v>
      </c>
      <c r="E62" s="26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154</v>
      </c>
      <c r="B1" s="13" t="s">
        <v>435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8" t="s">
        <v>839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6"/>
      <c r="V2" s="6"/>
      <c r="W2" s="6"/>
      <c r="X2" s="6"/>
      <c r="Y2" s="6"/>
      <c r="Z2" s="6"/>
      <c r="AA2" s="6"/>
      <c r="AB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6" t="s">
        <v>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47" t="s">
        <v>88</v>
      </c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54" t="s">
        <v>115</v>
      </c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6"/>
      <c r="GA4" s="49" t="s">
        <v>138</v>
      </c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</row>
    <row r="5" spans="1:254" ht="13.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331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332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5" t="s">
        <v>116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174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174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117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5"/>
      <c r="B11" s="45"/>
      <c r="C11" s="39" t="s">
        <v>436</v>
      </c>
      <c r="D11" s="39" t="s">
        <v>5</v>
      </c>
      <c r="E11" s="39" t="s">
        <v>6</v>
      </c>
      <c r="F11" s="39" t="s">
        <v>437</v>
      </c>
      <c r="G11" s="39" t="s">
        <v>7</v>
      </c>
      <c r="H11" s="39" t="s">
        <v>8</v>
      </c>
      <c r="I11" s="39" t="s">
        <v>493</v>
      </c>
      <c r="J11" s="39" t="s">
        <v>9</v>
      </c>
      <c r="K11" s="39" t="s">
        <v>10</v>
      </c>
      <c r="L11" s="39" t="s">
        <v>438</v>
      </c>
      <c r="M11" s="39" t="s">
        <v>9</v>
      </c>
      <c r="N11" s="39" t="s">
        <v>10</v>
      </c>
      <c r="O11" s="39" t="s">
        <v>439</v>
      </c>
      <c r="P11" s="39" t="s">
        <v>11</v>
      </c>
      <c r="Q11" s="39" t="s">
        <v>4</v>
      </c>
      <c r="R11" s="39" t="s">
        <v>440</v>
      </c>
      <c r="S11" s="39" t="s">
        <v>6</v>
      </c>
      <c r="T11" s="39" t="s">
        <v>12</v>
      </c>
      <c r="U11" s="39" t="s">
        <v>441</v>
      </c>
      <c r="V11" s="39"/>
      <c r="W11" s="39"/>
      <c r="X11" s="39" t="s">
        <v>442</v>
      </c>
      <c r="Y11" s="39"/>
      <c r="Z11" s="39"/>
      <c r="AA11" s="39" t="s">
        <v>494</v>
      </c>
      <c r="AB11" s="39"/>
      <c r="AC11" s="39"/>
      <c r="AD11" s="39" t="s">
        <v>443</v>
      </c>
      <c r="AE11" s="39"/>
      <c r="AF11" s="39"/>
      <c r="AG11" s="39" t="s">
        <v>444</v>
      </c>
      <c r="AH11" s="39"/>
      <c r="AI11" s="39"/>
      <c r="AJ11" s="39" t="s">
        <v>445</v>
      </c>
      <c r="AK11" s="39"/>
      <c r="AL11" s="39"/>
      <c r="AM11" s="37" t="s">
        <v>446</v>
      </c>
      <c r="AN11" s="37"/>
      <c r="AO11" s="37"/>
      <c r="AP11" s="39" t="s">
        <v>447</v>
      </c>
      <c r="AQ11" s="39"/>
      <c r="AR11" s="39"/>
      <c r="AS11" s="39" t="s">
        <v>448</v>
      </c>
      <c r="AT11" s="39"/>
      <c r="AU11" s="39"/>
      <c r="AV11" s="39" t="s">
        <v>449</v>
      </c>
      <c r="AW11" s="39"/>
      <c r="AX11" s="39"/>
      <c r="AY11" s="39" t="s">
        <v>450</v>
      </c>
      <c r="AZ11" s="39"/>
      <c r="BA11" s="39"/>
      <c r="BB11" s="39" t="s">
        <v>451</v>
      </c>
      <c r="BC11" s="39"/>
      <c r="BD11" s="39"/>
      <c r="BE11" s="37" t="s">
        <v>495</v>
      </c>
      <c r="BF11" s="37"/>
      <c r="BG11" s="37"/>
      <c r="BH11" s="37" t="s">
        <v>452</v>
      </c>
      <c r="BI11" s="37"/>
      <c r="BJ11" s="37"/>
      <c r="BK11" s="39" t="s">
        <v>453</v>
      </c>
      <c r="BL11" s="39"/>
      <c r="BM11" s="39"/>
      <c r="BN11" s="39" t="s">
        <v>454</v>
      </c>
      <c r="BO11" s="39"/>
      <c r="BP11" s="39"/>
      <c r="BQ11" s="37" t="s">
        <v>455</v>
      </c>
      <c r="BR11" s="37"/>
      <c r="BS11" s="37"/>
      <c r="BT11" s="39" t="s">
        <v>456</v>
      </c>
      <c r="BU11" s="39"/>
      <c r="BV11" s="39"/>
      <c r="BW11" s="37" t="s">
        <v>457</v>
      </c>
      <c r="BX11" s="37"/>
      <c r="BY11" s="37"/>
      <c r="BZ11" s="37" t="s">
        <v>458</v>
      </c>
      <c r="CA11" s="37"/>
      <c r="CB11" s="37"/>
      <c r="CC11" s="37" t="s">
        <v>496</v>
      </c>
      <c r="CD11" s="37"/>
      <c r="CE11" s="37"/>
      <c r="CF11" s="37" t="s">
        <v>459</v>
      </c>
      <c r="CG11" s="37"/>
      <c r="CH11" s="37"/>
      <c r="CI11" s="37" t="s">
        <v>460</v>
      </c>
      <c r="CJ11" s="37"/>
      <c r="CK11" s="37"/>
      <c r="CL11" s="37" t="s">
        <v>461</v>
      </c>
      <c r="CM11" s="37"/>
      <c r="CN11" s="37"/>
      <c r="CO11" s="37" t="s">
        <v>462</v>
      </c>
      <c r="CP11" s="37"/>
      <c r="CQ11" s="37"/>
      <c r="CR11" s="37" t="s">
        <v>463</v>
      </c>
      <c r="CS11" s="37"/>
      <c r="CT11" s="37"/>
      <c r="CU11" s="37" t="s">
        <v>497</v>
      </c>
      <c r="CV11" s="37"/>
      <c r="CW11" s="37"/>
      <c r="CX11" s="37" t="s">
        <v>464</v>
      </c>
      <c r="CY11" s="37"/>
      <c r="CZ11" s="37"/>
      <c r="DA11" s="37" t="s">
        <v>465</v>
      </c>
      <c r="DB11" s="37"/>
      <c r="DC11" s="37"/>
      <c r="DD11" s="37" t="s">
        <v>466</v>
      </c>
      <c r="DE11" s="37"/>
      <c r="DF11" s="37"/>
      <c r="DG11" s="37" t="s">
        <v>467</v>
      </c>
      <c r="DH11" s="37"/>
      <c r="DI11" s="37"/>
      <c r="DJ11" s="37" t="s">
        <v>468</v>
      </c>
      <c r="DK11" s="37"/>
      <c r="DL11" s="37"/>
      <c r="DM11" s="37" t="s">
        <v>469</v>
      </c>
      <c r="DN11" s="37"/>
      <c r="DO11" s="37"/>
      <c r="DP11" s="37" t="s">
        <v>470</v>
      </c>
      <c r="DQ11" s="37"/>
      <c r="DR11" s="37"/>
      <c r="DS11" s="37" t="s">
        <v>471</v>
      </c>
      <c r="DT11" s="37"/>
      <c r="DU11" s="37"/>
      <c r="DV11" s="37" t="s">
        <v>472</v>
      </c>
      <c r="DW11" s="37"/>
      <c r="DX11" s="37"/>
      <c r="DY11" s="37" t="s">
        <v>498</v>
      </c>
      <c r="DZ11" s="37"/>
      <c r="EA11" s="37"/>
      <c r="EB11" s="37" t="s">
        <v>473</v>
      </c>
      <c r="EC11" s="37"/>
      <c r="ED11" s="37"/>
      <c r="EE11" s="37" t="s">
        <v>474</v>
      </c>
      <c r="EF11" s="37"/>
      <c r="EG11" s="37"/>
      <c r="EH11" s="37" t="s">
        <v>475</v>
      </c>
      <c r="EI11" s="37"/>
      <c r="EJ11" s="37"/>
      <c r="EK11" s="37" t="s">
        <v>476</v>
      </c>
      <c r="EL11" s="37"/>
      <c r="EM11" s="37"/>
      <c r="EN11" s="37" t="s">
        <v>477</v>
      </c>
      <c r="EO11" s="37"/>
      <c r="EP11" s="37"/>
      <c r="EQ11" s="37" t="s">
        <v>478</v>
      </c>
      <c r="ER11" s="37"/>
      <c r="ES11" s="37"/>
      <c r="ET11" s="37" t="s">
        <v>479</v>
      </c>
      <c r="EU11" s="37"/>
      <c r="EV11" s="37"/>
      <c r="EW11" s="37" t="s">
        <v>480</v>
      </c>
      <c r="EX11" s="37"/>
      <c r="EY11" s="37"/>
      <c r="EZ11" s="37" t="s">
        <v>481</v>
      </c>
      <c r="FA11" s="37"/>
      <c r="FB11" s="37"/>
      <c r="FC11" s="37" t="s">
        <v>499</v>
      </c>
      <c r="FD11" s="37"/>
      <c r="FE11" s="37"/>
      <c r="FF11" s="37" t="s">
        <v>482</v>
      </c>
      <c r="FG11" s="37"/>
      <c r="FH11" s="37"/>
      <c r="FI11" s="37" t="s">
        <v>483</v>
      </c>
      <c r="FJ11" s="37"/>
      <c r="FK11" s="37"/>
      <c r="FL11" s="37" t="s">
        <v>484</v>
      </c>
      <c r="FM11" s="37"/>
      <c r="FN11" s="37"/>
      <c r="FO11" s="37" t="s">
        <v>485</v>
      </c>
      <c r="FP11" s="37"/>
      <c r="FQ11" s="37"/>
      <c r="FR11" s="37" t="s">
        <v>486</v>
      </c>
      <c r="FS11" s="37"/>
      <c r="FT11" s="37"/>
      <c r="FU11" s="37" t="s">
        <v>487</v>
      </c>
      <c r="FV11" s="37"/>
      <c r="FW11" s="37"/>
      <c r="FX11" s="37" t="s">
        <v>500</v>
      </c>
      <c r="FY11" s="37"/>
      <c r="FZ11" s="37"/>
      <c r="GA11" s="37" t="s">
        <v>488</v>
      </c>
      <c r="GB11" s="37"/>
      <c r="GC11" s="37"/>
      <c r="GD11" s="37" t="s">
        <v>489</v>
      </c>
      <c r="GE11" s="37"/>
      <c r="GF11" s="37"/>
      <c r="GG11" s="37" t="s">
        <v>501</v>
      </c>
      <c r="GH11" s="37"/>
      <c r="GI11" s="37"/>
      <c r="GJ11" s="37" t="s">
        <v>490</v>
      </c>
      <c r="GK11" s="37"/>
      <c r="GL11" s="37"/>
      <c r="GM11" s="37" t="s">
        <v>491</v>
      </c>
      <c r="GN11" s="37"/>
      <c r="GO11" s="37"/>
      <c r="GP11" s="37" t="s">
        <v>492</v>
      </c>
      <c r="GQ11" s="37"/>
      <c r="GR11" s="37"/>
    </row>
    <row r="12" spans="1:254" ht="85.5" customHeight="1" x14ac:dyDescent="0.25">
      <c r="A12" s="45"/>
      <c r="B12" s="45"/>
      <c r="C12" s="44" t="s">
        <v>1056</v>
      </c>
      <c r="D12" s="44"/>
      <c r="E12" s="44"/>
      <c r="F12" s="44" t="s">
        <v>1059</v>
      </c>
      <c r="G12" s="44"/>
      <c r="H12" s="44"/>
      <c r="I12" s="44" t="s">
        <v>1062</v>
      </c>
      <c r="J12" s="44"/>
      <c r="K12" s="44"/>
      <c r="L12" s="44" t="s">
        <v>538</v>
      </c>
      <c r="M12" s="44"/>
      <c r="N12" s="44"/>
      <c r="O12" s="44" t="s">
        <v>1065</v>
      </c>
      <c r="P12" s="44"/>
      <c r="Q12" s="44"/>
      <c r="R12" s="44" t="s">
        <v>1068</v>
      </c>
      <c r="S12" s="44"/>
      <c r="T12" s="44"/>
      <c r="U12" s="44" t="s">
        <v>1072</v>
      </c>
      <c r="V12" s="44"/>
      <c r="W12" s="44"/>
      <c r="X12" s="44" t="s">
        <v>539</v>
      </c>
      <c r="Y12" s="44"/>
      <c r="Z12" s="44"/>
      <c r="AA12" s="44" t="s">
        <v>540</v>
      </c>
      <c r="AB12" s="44"/>
      <c r="AC12" s="44"/>
      <c r="AD12" s="44" t="s">
        <v>541</v>
      </c>
      <c r="AE12" s="44"/>
      <c r="AF12" s="44"/>
      <c r="AG12" s="44" t="s">
        <v>1077</v>
      </c>
      <c r="AH12" s="44"/>
      <c r="AI12" s="44"/>
      <c r="AJ12" s="44" t="s">
        <v>542</v>
      </c>
      <c r="AK12" s="44"/>
      <c r="AL12" s="44"/>
      <c r="AM12" s="44" t="s">
        <v>543</v>
      </c>
      <c r="AN12" s="44"/>
      <c r="AO12" s="44"/>
      <c r="AP12" s="44" t="s">
        <v>544</v>
      </c>
      <c r="AQ12" s="44"/>
      <c r="AR12" s="44"/>
      <c r="AS12" s="44" t="s">
        <v>1080</v>
      </c>
      <c r="AT12" s="44"/>
      <c r="AU12" s="44"/>
      <c r="AV12" s="44" t="s">
        <v>1330</v>
      </c>
      <c r="AW12" s="44"/>
      <c r="AX12" s="44"/>
      <c r="AY12" s="44" t="s">
        <v>545</v>
      </c>
      <c r="AZ12" s="44"/>
      <c r="BA12" s="44"/>
      <c r="BB12" s="44" t="s">
        <v>529</v>
      </c>
      <c r="BC12" s="44"/>
      <c r="BD12" s="44"/>
      <c r="BE12" s="44" t="s">
        <v>546</v>
      </c>
      <c r="BF12" s="44"/>
      <c r="BG12" s="44"/>
      <c r="BH12" s="44" t="s">
        <v>1086</v>
      </c>
      <c r="BI12" s="44"/>
      <c r="BJ12" s="44"/>
      <c r="BK12" s="44" t="s">
        <v>547</v>
      </c>
      <c r="BL12" s="44"/>
      <c r="BM12" s="44"/>
      <c r="BN12" s="44" t="s">
        <v>548</v>
      </c>
      <c r="BO12" s="44"/>
      <c r="BP12" s="44"/>
      <c r="BQ12" s="44" t="s">
        <v>549</v>
      </c>
      <c r="BR12" s="44"/>
      <c r="BS12" s="44"/>
      <c r="BT12" s="44" t="s">
        <v>550</v>
      </c>
      <c r="BU12" s="44"/>
      <c r="BV12" s="44"/>
      <c r="BW12" s="44" t="s">
        <v>1093</v>
      </c>
      <c r="BX12" s="44"/>
      <c r="BY12" s="44"/>
      <c r="BZ12" s="44" t="s">
        <v>557</v>
      </c>
      <c r="CA12" s="44"/>
      <c r="CB12" s="44"/>
      <c r="CC12" s="44" t="s">
        <v>1097</v>
      </c>
      <c r="CD12" s="44"/>
      <c r="CE12" s="44"/>
      <c r="CF12" s="44" t="s">
        <v>558</v>
      </c>
      <c r="CG12" s="44"/>
      <c r="CH12" s="44"/>
      <c r="CI12" s="44" t="s">
        <v>559</v>
      </c>
      <c r="CJ12" s="44"/>
      <c r="CK12" s="44"/>
      <c r="CL12" s="44" t="s">
        <v>560</v>
      </c>
      <c r="CM12" s="44"/>
      <c r="CN12" s="44"/>
      <c r="CO12" s="44" t="s">
        <v>603</v>
      </c>
      <c r="CP12" s="44"/>
      <c r="CQ12" s="44"/>
      <c r="CR12" s="44" t="s">
        <v>600</v>
      </c>
      <c r="CS12" s="44"/>
      <c r="CT12" s="44"/>
      <c r="CU12" s="44" t="s">
        <v>604</v>
      </c>
      <c r="CV12" s="44"/>
      <c r="CW12" s="44"/>
      <c r="CX12" s="44" t="s">
        <v>601</v>
      </c>
      <c r="CY12" s="44"/>
      <c r="CZ12" s="44"/>
      <c r="DA12" s="44" t="s">
        <v>602</v>
      </c>
      <c r="DB12" s="44"/>
      <c r="DC12" s="44"/>
      <c r="DD12" s="44" t="s">
        <v>1109</v>
      </c>
      <c r="DE12" s="44"/>
      <c r="DF12" s="44"/>
      <c r="DG12" s="44" t="s">
        <v>1112</v>
      </c>
      <c r="DH12" s="44"/>
      <c r="DI12" s="44"/>
      <c r="DJ12" s="44" t="s">
        <v>605</v>
      </c>
      <c r="DK12" s="44"/>
      <c r="DL12" s="44"/>
      <c r="DM12" s="44" t="s">
        <v>1116</v>
      </c>
      <c r="DN12" s="44"/>
      <c r="DO12" s="44"/>
      <c r="DP12" s="44" t="s">
        <v>606</v>
      </c>
      <c r="DQ12" s="44"/>
      <c r="DR12" s="44"/>
      <c r="DS12" s="44" t="s">
        <v>607</v>
      </c>
      <c r="DT12" s="44"/>
      <c r="DU12" s="44"/>
      <c r="DV12" s="44" t="s">
        <v>1124</v>
      </c>
      <c r="DW12" s="44"/>
      <c r="DX12" s="44"/>
      <c r="DY12" s="44" t="s">
        <v>608</v>
      </c>
      <c r="DZ12" s="44"/>
      <c r="EA12" s="44"/>
      <c r="EB12" s="44" t="s">
        <v>609</v>
      </c>
      <c r="EC12" s="44"/>
      <c r="ED12" s="44"/>
      <c r="EE12" s="44" t="s">
        <v>610</v>
      </c>
      <c r="EF12" s="44"/>
      <c r="EG12" s="44"/>
      <c r="EH12" s="44" t="s">
        <v>611</v>
      </c>
      <c r="EI12" s="44"/>
      <c r="EJ12" s="44"/>
      <c r="EK12" s="58" t="s">
        <v>612</v>
      </c>
      <c r="EL12" s="58"/>
      <c r="EM12" s="58"/>
      <c r="EN12" s="44" t="s">
        <v>1135</v>
      </c>
      <c r="EO12" s="44"/>
      <c r="EP12" s="44"/>
      <c r="EQ12" s="44" t="s">
        <v>613</v>
      </c>
      <c r="ER12" s="44"/>
      <c r="ES12" s="44"/>
      <c r="ET12" s="44" t="s">
        <v>614</v>
      </c>
      <c r="EU12" s="44"/>
      <c r="EV12" s="44"/>
      <c r="EW12" s="44" t="s">
        <v>1141</v>
      </c>
      <c r="EX12" s="44"/>
      <c r="EY12" s="44"/>
      <c r="EZ12" s="44" t="s">
        <v>616</v>
      </c>
      <c r="FA12" s="44"/>
      <c r="FB12" s="44"/>
      <c r="FC12" s="44" t="s">
        <v>617</v>
      </c>
      <c r="FD12" s="44"/>
      <c r="FE12" s="44"/>
      <c r="FF12" s="44" t="s">
        <v>615</v>
      </c>
      <c r="FG12" s="44"/>
      <c r="FH12" s="44"/>
      <c r="FI12" s="44" t="s">
        <v>1146</v>
      </c>
      <c r="FJ12" s="44"/>
      <c r="FK12" s="44"/>
      <c r="FL12" s="44" t="s">
        <v>618</v>
      </c>
      <c r="FM12" s="44"/>
      <c r="FN12" s="44"/>
      <c r="FO12" s="44" t="s">
        <v>1150</v>
      </c>
      <c r="FP12" s="44"/>
      <c r="FQ12" s="44"/>
      <c r="FR12" s="44" t="s">
        <v>620</v>
      </c>
      <c r="FS12" s="44"/>
      <c r="FT12" s="44"/>
      <c r="FU12" s="58" t="s">
        <v>1333</v>
      </c>
      <c r="FV12" s="58"/>
      <c r="FW12" s="58"/>
      <c r="FX12" s="44" t="s">
        <v>1334</v>
      </c>
      <c r="FY12" s="44"/>
      <c r="FZ12" s="44"/>
      <c r="GA12" s="44" t="s">
        <v>624</v>
      </c>
      <c r="GB12" s="44"/>
      <c r="GC12" s="44"/>
      <c r="GD12" s="44" t="s">
        <v>1156</v>
      </c>
      <c r="GE12" s="44"/>
      <c r="GF12" s="44"/>
      <c r="GG12" s="44" t="s">
        <v>627</v>
      </c>
      <c r="GH12" s="44"/>
      <c r="GI12" s="44"/>
      <c r="GJ12" s="44" t="s">
        <v>1162</v>
      </c>
      <c r="GK12" s="44"/>
      <c r="GL12" s="44"/>
      <c r="GM12" s="44" t="s">
        <v>1166</v>
      </c>
      <c r="GN12" s="44"/>
      <c r="GO12" s="44"/>
      <c r="GP12" s="44" t="s">
        <v>1335</v>
      </c>
      <c r="GQ12" s="44"/>
      <c r="GR12" s="44"/>
    </row>
    <row r="13" spans="1:254" ht="180" x14ac:dyDescent="0.25">
      <c r="A13" s="45"/>
      <c r="B13" s="45"/>
      <c r="C13" s="20" t="s">
        <v>1057</v>
      </c>
      <c r="D13" s="20" t="s">
        <v>1058</v>
      </c>
      <c r="E13" s="20" t="s">
        <v>32</v>
      </c>
      <c r="F13" s="20" t="s">
        <v>502</v>
      </c>
      <c r="G13" s="20" t="s">
        <v>1060</v>
      </c>
      <c r="H13" s="20" t="s">
        <v>1061</v>
      </c>
      <c r="I13" s="20" t="s">
        <v>333</v>
      </c>
      <c r="J13" s="20" t="s">
        <v>1063</v>
      </c>
      <c r="K13" s="20" t="s">
        <v>1064</v>
      </c>
      <c r="L13" s="20" t="s">
        <v>503</v>
      </c>
      <c r="M13" s="20" t="s">
        <v>504</v>
      </c>
      <c r="N13" s="20" t="s">
        <v>505</v>
      </c>
      <c r="O13" s="20" t="s">
        <v>1066</v>
      </c>
      <c r="P13" s="20" t="s">
        <v>1066</v>
      </c>
      <c r="Q13" s="20" t="s">
        <v>1067</v>
      </c>
      <c r="R13" s="20" t="s">
        <v>1069</v>
      </c>
      <c r="S13" s="20" t="s">
        <v>1070</v>
      </c>
      <c r="T13" s="20" t="s">
        <v>1071</v>
      </c>
      <c r="U13" s="20" t="s">
        <v>1073</v>
      </c>
      <c r="V13" s="20" t="s">
        <v>1074</v>
      </c>
      <c r="W13" s="20" t="s">
        <v>1075</v>
      </c>
      <c r="X13" s="20" t="s">
        <v>198</v>
      </c>
      <c r="Y13" s="20" t="s">
        <v>210</v>
      </c>
      <c r="Z13" s="20" t="s">
        <v>212</v>
      </c>
      <c r="AA13" s="20" t="s">
        <v>506</v>
      </c>
      <c r="AB13" s="20" t="s">
        <v>507</v>
      </c>
      <c r="AC13" s="20" t="s">
        <v>508</v>
      </c>
      <c r="AD13" s="20" t="s">
        <v>509</v>
      </c>
      <c r="AE13" s="20" t="s">
        <v>510</v>
      </c>
      <c r="AF13" s="20" t="s">
        <v>1076</v>
      </c>
      <c r="AG13" s="20" t="s">
        <v>515</v>
      </c>
      <c r="AH13" s="20" t="s">
        <v>516</v>
      </c>
      <c r="AI13" s="20" t="s">
        <v>1078</v>
      </c>
      <c r="AJ13" s="20" t="s">
        <v>216</v>
      </c>
      <c r="AK13" s="20" t="s">
        <v>1079</v>
      </c>
      <c r="AL13" s="20" t="s">
        <v>518</v>
      </c>
      <c r="AM13" s="20" t="s">
        <v>519</v>
      </c>
      <c r="AN13" s="20" t="s">
        <v>520</v>
      </c>
      <c r="AO13" s="20" t="s">
        <v>521</v>
      </c>
      <c r="AP13" s="20" t="s">
        <v>244</v>
      </c>
      <c r="AQ13" s="20" t="s">
        <v>889</v>
      </c>
      <c r="AR13" s="20" t="s">
        <v>245</v>
      </c>
      <c r="AS13" s="20" t="s">
        <v>1081</v>
      </c>
      <c r="AT13" s="20" t="s">
        <v>1082</v>
      </c>
      <c r="AU13" s="20" t="s">
        <v>87</v>
      </c>
      <c r="AV13" s="20" t="s">
        <v>525</v>
      </c>
      <c r="AW13" s="20" t="s">
        <v>526</v>
      </c>
      <c r="AX13" s="20" t="s">
        <v>527</v>
      </c>
      <c r="AY13" s="20" t="s">
        <v>528</v>
      </c>
      <c r="AZ13" s="20" t="s">
        <v>1083</v>
      </c>
      <c r="BA13" s="20" t="s">
        <v>193</v>
      </c>
      <c r="BB13" s="20" t="s">
        <v>1084</v>
      </c>
      <c r="BC13" s="20" t="s">
        <v>530</v>
      </c>
      <c r="BD13" s="20" t="s">
        <v>1085</v>
      </c>
      <c r="BE13" s="20" t="s">
        <v>84</v>
      </c>
      <c r="BF13" s="20" t="s">
        <v>531</v>
      </c>
      <c r="BG13" s="20" t="s">
        <v>205</v>
      </c>
      <c r="BH13" s="20" t="s">
        <v>1087</v>
      </c>
      <c r="BI13" s="20" t="s">
        <v>1088</v>
      </c>
      <c r="BJ13" s="20" t="s">
        <v>1089</v>
      </c>
      <c r="BK13" s="20" t="s">
        <v>354</v>
      </c>
      <c r="BL13" s="20" t="s">
        <v>522</v>
      </c>
      <c r="BM13" s="20" t="s">
        <v>523</v>
      </c>
      <c r="BN13" s="20" t="s">
        <v>349</v>
      </c>
      <c r="BO13" s="20" t="s">
        <v>68</v>
      </c>
      <c r="BP13" s="20" t="s">
        <v>1090</v>
      </c>
      <c r="BQ13" s="20" t="s">
        <v>69</v>
      </c>
      <c r="BR13" s="20" t="s">
        <v>1091</v>
      </c>
      <c r="BS13" s="20" t="s">
        <v>1092</v>
      </c>
      <c r="BT13" s="20" t="s">
        <v>535</v>
      </c>
      <c r="BU13" s="20" t="s">
        <v>536</v>
      </c>
      <c r="BV13" s="20" t="s">
        <v>537</v>
      </c>
      <c r="BW13" s="20" t="s">
        <v>1094</v>
      </c>
      <c r="BX13" s="20" t="s">
        <v>1095</v>
      </c>
      <c r="BY13" s="20" t="s">
        <v>1096</v>
      </c>
      <c r="BZ13" s="20" t="s">
        <v>220</v>
      </c>
      <c r="CA13" s="20" t="s">
        <v>221</v>
      </c>
      <c r="CB13" s="20" t="s">
        <v>551</v>
      </c>
      <c r="CC13" s="20" t="s">
        <v>1098</v>
      </c>
      <c r="CD13" s="20" t="s">
        <v>1099</v>
      </c>
      <c r="CE13" s="20" t="s">
        <v>1100</v>
      </c>
      <c r="CF13" s="20" t="s">
        <v>1101</v>
      </c>
      <c r="CG13" s="20" t="s">
        <v>1102</v>
      </c>
      <c r="CH13" s="20" t="s">
        <v>1103</v>
      </c>
      <c r="CI13" s="20" t="s">
        <v>552</v>
      </c>
      <c r="CJ13" s="20" t="s">
        <v>553</v>
      </c>
      <c r="CK13" s="20" t="s">
        <v>554</v>
      </c>
      <c r="CL13" s="20" t="s">
        <v>555</v>
      </c>
      <c r="CM13" s="20" t="s">
        <v>556</v>
      </c>
      <c r="CN13" s="20" t="s">
        <v>1104</v>
      </c>
      <c r="CO13" s="20" t="s">
        <v>1105</v>
      </c>
      <c r="CP13" s="20" t="s">
        <v>1106</v>
      </c>
      <c r="CQ13" s="20" t="s">
        <v>1107</v>
      </c>
      <c r="CR13" s="20" t="s">
        <v>233</v>
      </c>
      <c r="CS13" s="20" t="s">
        <v>1108</v>
      </c>
      <c r="CT13" s="20" t="s">
        <v>234</v>
      </c>
      <c r="CU13" s="20" t="s">
        <v>567</v>
      </c>
      <c r="CV13" s="20" t="s">
        <v>568</v>
      </c>
      <c r="CW13" s="20" t="s">
        <v>569</v>
      </c>
      <c r="CX13" s="20" t="s">
        <v>561</v>
      </c>
      <c r="CY13" s="20" t="s">
        <v>562</v>
      </c>
      <c r="CZ13" s="20" t="s">
        <v>563</v>
      </c>
      <c r="DA13" s="20" t="s">
        <v>564</v>
      </c>
      <c r="DB13" s="20" t="s">
        <v>565</v>
      </c>
      <c r="DC13" s="20" t="s">
        <v>566</v>
      </c>
      <c r="DD13" s="20" t="s">
        <v>570</v>
      </c>
      <c r="DE13" s="20" t="s">
        <v>1110</v>
      </c>
      <c r="DF13" s="20" t="s">
        <v>1111</v>
      </c>
      <c r="DG13" s="20" t="s">
        <v>574</v>
      </c>
      <c r="DH13" s="20" t="s">
        <v>575</v>
      </c>
      <c r="DI13" s="20" t="s">
        <v>1113</v>
      </c>
      <c r="DJ13" s="20" t="s">
        <v>1114</v>
      </c>
      <c r="DK13" s="20" t="s">
        <v>571</v>
      </c>
      <c r="DL13" s="20" t="s">
        <v>1115</v>
      </c>
      <c r="DM13" s="20" t="s">
        <v>572</v>
      </c>
      <c r="DN13" s="20" t="s">
        <v>1117</v>
      </c>
      <c r="DO13" s="20" t="s">
        <v>1118</v>
      </c>
      <c r="DP13" s="20" t="s">
        <v>573</v>
      </c>
      <c r="DQ13" s="20" t="s">
        <v>1119</v>
      </c>
      <c r="DR13" s="20" t="s">
        <v>1120</v>
      </c>
      <c r="DS13" s="20" t="s">
        <v>1121</v>
      </c>
      <c r="DT13" s="20" t="s">
        <v>1122</v>
      </c>
      <c r="DU13" s="20" t="s">
        <v>1123</v>
      </c>
      <c r="DV13" s="20" t="s">
        <v>1125</v>
      </c>
      <c r="DW13" s="20" t="s">
        <v>1126</v>
      </c>
      <c r="DX13" s="20" t="s">
        <v>1331</v>
      </c>
      <c r="DY13" s="20" t="s">
        <v>1127</v>
      </c>
      <c r="DZ13" s="20" t="s">
        <v>1332</v>
      </c>
      <c r="EA13" s="20" t="s">
        <v>1128</v>
      </c>
      <c r="EB13" s="20" t="s">
        <v>577</v>
      </c>
      <c r="EC13" s="20" t="s">
        <v>578</v>
      </c>
      <c r="ED13" s="20" t="s">
        <v>1129</v>
      </c>
      <c r="EE13" s="20" t="s">
        <v>405</v>
      </c>
      <c r="EF13" s="20" t="s">
        <v>579</v>
      </c>
      <c r="EG13" s="20" t="s">
        <v>1130</v>
      </c>
      <c r="EH13" s="20" t="s">
        <v>580</v>
      </c>
      <c r="EI13" s="20" t="s">
        <v>581</v>
      </c>
      <c r="EJ13" s="20" t="s">
        <v>1131</v>
      </c>
      <c r="EK13" s="20" t="s">
        <v>1132</v>
      </c>
      <c r="EL13" s="20" t="s">
        <v>1133</v>
      </c>
      <c r="EM13" s="20" t="s">
        <v>1134</v>
      </c>
      <c r="EN13" s="20" t="s">
        <v>582</v>
      </c>
      <c r="EO13" s="20" t="s">
        <v>583</v>
      </c>
      <c r="EP13" s="20" t="s">
        <v>1136</v>
      </c>
      <c r="EQ13" s="20" t="s">
        <v>584</v>
      </c>
      <c r="ER13" s="20" t="s">
        <v>585</v>
      </c>
      <c r="ES13" s="20" t="s">
        <v>1137</v>
      </c>
      <c r="ET13" s="20" t="s">
        <v>1138</v>
      </c>
      <c r="EU13" s="20" t="s">
        <v>1139</v>
      </c>
      <c r="EV13" s="20" t="s">
        <v>1140</v>
      </c>
      <c r="EW13" s="20" t="s">
        <v>1142</v>
      </c>
      <c r="EX13" s="20" t="s">
        <v>1143</v>
      </c>
      <c r="EY13" s="20" t="s">
        <v>1144</v>
      </c>
      <c r="EZ13" s="20" t="s">
        <v>244</v>
      </c>
      <c r="FA13" s="20" t="s">
        <v>252</v>
      </c>
      <c r="FB13" s="20" t="s">
        <v>245</v>
      </c>
      <c r="FC13" s="20" t="s">
        <v>589</v>
      </c>
      <c r="FD13" s="20" t="s">
        <v>590</v>
      </c>
      <c r="FE13" s="20" t="s">
        <v>1145</v>
      </c>
      <c r="FF13" s="20" t="s">
        <v>586</v>
      </c>
      <c r="FG13" s="20" t="s">
        <v>587</v>
      </c>
      <c r="FH13" s="20" t="s">
        <v>588</v>
      </c>
      <c r="FI13" s="20" t="s">
        <v>1147</v>
      </c>
      <c r="FJ13" s="20" t="s">
        <v>1148</v>
      </c>
      <c r="FK13" s="20" t="s">
        <v>1149</v>
      </c>
      <c r="FL13" s="20" t="s">
        <v>591</v>
      </c>
      <c r="FM13" s="20" t="s">
        <v>592</v>
      </c>
      <c r="FN13" s="20" t="s">
        <v>593</v>
      </c>
      <c r="FO13" s="20" t="s">
        <v>1151</v>
      </c>
      <c r="FP13" s="20" t="s">
        <v>1152</v>
      </c>
      <c r="FQ13" s="20" t="s">
        <v>1153</v>
      </c>
      <c r="FR13" s="20" t="s">
        <v>594</v>
      </c>
      <c r="FS13" s="20" t="s">
        <v>595</v>
      </c>
      <c r="FT13" s="20" t="s">
        <v>596</v>
      </c>
      <c r="FU13" s="20" t="s">
        <v>597</v>
      </c>
      <c r="FV13" s="20" t="s">
        <v>366</v>
      </c>
      <c r="FW13" s="20" t="s">
        <v>598</v>
      </c>
      <c r="FX13" s="20" t="s">
        <v>599</v>
      </c>
      <c r="FY13" s="20" t="s">
        <v>1154</v>
      </c>
      <c r="FZ13" s="20" t="s">
        <v>1155</v>
      </c>
      <c r="GA13" s="20" t="s">
        <v>621</v>
      </c>
      <c r="GB13" s="20" t="s">
        <v>622</v>
      </c>
      <c r="GC13" s="20" t="s">
        <v>623</v>
      </c>
      <c r="GD13" s="20" t="s">
        <v>1157</v>
      </c>
      <c r="GE13" s="20" t="s">
        <v>1158</v>
      </c>
      <c r="GF13" s="20" t="s">
        <v>1159</v>
      </c>
      <c r="GG13" s="20" t="s">
        <v>628</v>
      </c>
      <c r="GH13" s="20" t="s">
        <v>1160</v>
      </c>
      <c r="GI13" s="20" t="s">
        <v>1161</v>
      </c>
      <c r="GJ13" s="20" t="s">
        <v>1163</v>
      </c>
      <c r="GK13" s="20" t="s">
        <v>1164</v>
      </c>
      <c r="GL13" s="20" t="s">
        <v>1165</v>
      </c>
      <c r="GM13" s="20" t="s">
        <v>629</v>
      </c>
      <c r="GN13" s="20" t="s">
        <v>630</v>
      </c>
      <c r="GO13" s="20" t="s">
        <v>631</v>
      </c>
      <c r="GP13" s="20" t="s">
        <v>1167</v>
      </c>
      <c r="GQ13" s="20" t="s">
        <v>1168</v>
      </c>
      <c r="GR13" s="20" t="s">
        <v>1169</v>
      </c>
    </row>
    <row r="14" spans="1:254" ht="15.75" x14ac:dyDescent="0.25">
      <c r="A14" s="22">
        <v>1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2" t="s">
        <v>844</v>
      </c>
      <c r="B40" s="43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0</v>
      </c>
      <c r="GB40" s="9">
        <f t="shared" si="11"/>
        <v>0</v>
      </c>
      <c r="GC40" s="9">
        <f t="shared" si="11"/>
        <v>0</v>
      </c>
      <c r="GD40" s="9">
        <f t="shared" si="11"/>
        <v>0</v>
      </c>
      <c r="GE40" s="9">
        <f t="shared" si="11"/>
        <v>0</v>
      </c>
      <c r="GF40" s="9">
        <f t="shared" si="11"/>
        <v>0</v>
      </c>
      <c r="GG40" s="9">
        <f t="shared" si="11"/>
        <v>0</v>
      </c>
      <c r="GH40" s="9">
        <f t="shared" si="11"/>
        <v>0</v>
      </c>
      <c r="GI40" s="9">
        <f t="shared" si="11"/>
        <v>0</v>
      </c>
      <c r="GJ40" s="9">
        <f t="shared" si="11"/>
        <v>0</v>
      </c>
      <c r="GK40" s="9">
        <f t="shared" si="11"/>
        <v>0</v>
      </c>
      <c r="GL40" s="9">
        <f t="shared" si="11"/>
        <v>0</v>
      </c>
      <c r="GM40" s="9">
        <f t="shared" si="11"/>
        <v>0</v>
      </c>
      <c r="GN40" s="9">
        <f t="shared" si="11"/>
        <v>0</v>
      </c>
      <c r="GO40" s="9">
        <f t="shared" si="11"/>
        <v>0</v>
      </c>
      <c r="GP40" s="9">
        <f t="shared" si="11"/>
        <v>0</v>
      </c>
      <c r="GQ40" s="9">
        <f t="shared" si="11"/>
        <v>0</v>
      </c>
      <c r="GR40" s="9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2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2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2">
        <f>(E40+H40+K40+N40+Q40+T40)/6</f>
        <v>0</v>
      </c>
      <c r="E45">
        <f t="shared" si="12"/>
        <v>0</v>
      </c>
    </row>
    <row r="46" spans="1:254" x14ac:dyDescent="0.25">
      <c r="D46" s="26">
        <f>SUM(D43:D45)</f>
        <v>0</v>
      </c>
      <c r="E46" s="26">
        <f>SUM(E43:E45)</f>
        <v>0</v>
      </c>
    </row>
    <row r="47" spans="1:254" x14ac:dyDescent="0.25">
      <c r="B47" t="s">
        <v>814</v>
      </c>
      <c r="C47" t="s">
        <v>833</v>
      </c>
      <c r="D47" s="32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2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2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6">
        <f>SUM(D47:D49)</f>
        <v>0</v>
      </c>
      <c r="E50" s="26">
        <f>SUM(E47:E49)</f>
        <v>0</v>
      </c>
    </row>
    <row r="51" spans="2:5" x14ac:dyDescent="0.25">
      <c r="B51" t="s">
        <v>814</v>
      </c>
      <c r="C51" t="s">
        <v>834</v>
      </c>
      <c r="D51" s="32">
        <f>(BW40+BZ40+CC40+CF40+CI40+CL40)/6</f>
        <v>0</v>
      </c>
      <c r="E51" s="17">
        <f>D51/100*25</f>
        <v>0</v>
      </c>
    </row>
    <row r="52" spans="2:5" x14ac:dyDescent="0.25">
      <c r="B52" t="s">
        <v>815</v>
      </c>
      <c r="C52" t="s">
        <v>834</v>
      </c>
      <c r="D52" s="32">
        <f>(BX40+CA40+CD40+CG40+CJ40+CM40)/6</f>
        <v>0</v>
      </c>
      <c r="E52" s="17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2">
        <f>(BY40+CB40+CE40+CH40+CK40+CN40)/6</f>
        <v>0</v>
      </c>
      <c r="E53" s="17">
        <f t="shared" si="14"/>
        <v>0</v>
      </c>
    </row>
    <row r="54" spans="2:5" x14ac:dyDescent="0.25">
      <c r="D54" s="25">
        <f>SUM(D51:D53)</f>
        <v>0</v>
      </c>
      <c r="E54" s="26">
        <f>SUM(E51:E53)</f>
        <v>0</v>
      </c>
    </row>
    <row r="55" spans="2:5" x14ac:dyDescent="0.25">
      <c r="B55" t="s">
        <v>814</v>
      </c>
      <c r="C55" t="s">
        <v>835</v>
      </c>
      <c r="D55" s="32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2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2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6">
        <f>SUM(D55:D57)</f>
        <v>0</v>
      </c>
      <c r="E58" s="26">
        <f>SUM(E55:E57)</f>
        <v>0</v>
      </c>
    </row>
    <row r="59" spans="2:5" x14ac:dyDescent="0.25">
      <c r="B59" t="s">
        <v>814</v>
      </c>
      <c r="C59" t="s">
        <v>836</v>
      </c>
      <c r="D59" s="32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2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2">
        <f>(GC40+GF40+GI40+GL40+GO40+GR40)/6</f>
        <v>0</v>
      </c>
      <c r="E61">
        <f t="shared" si="16"/>
        <v>0</v>
      </c>
    </row>
    <row r="62" spans="2:5" x14ac:dyDescent="0.25">
      <c r="D62" s="25">
        <f>SUM(D59:D61)</f>
        <v>0</v>
      </c>
      <c r="E62" s="26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20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5" t="s">
        <v>154</v>
      </c>
      <c r="B1" s="13" t="s">
        <v>632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840</v>
      </c>
      <c r="B2" s="6"/>
      <c r="C2" s="6"/>
      <c r="D2" s="6"/>
      <c r="E2" s="6"/>
      <c r="F2" s="6"/>
      <c r="G2" s="6"/>
      <c r="H2" s="6"/>
      <c r="I2" s="6"/>
      <c r="J2" s="14"/>
      <c r="K2" s="14"/>
      <c r="L2" s="1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1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3"/>
      <c r="DD4" s="47" t="s">
        <v>88</v>
      </c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59" t="s">
        <v>115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49" t="s">
        <v>138</v>
      </c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</row>
    <row r="5" spans="1:692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717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331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332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5" t="s">
        <v>174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186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117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45"/>
      <c r="B11" s="45"/>
      <c r="C11" s="39" t="s">
        <v>633</v>
      </c>
      <c r="D11" s="39" t="s">
        <v>5</v>
      </c>
      <c r="E11" s="39" t="s">
        <v>6</v>
      </c>
      <c r="F11" s="39" t="s">
        <v>634</v>
      </c>
      <c r="G11" s="39" t="s">
        <v>7</v>
      </c>
      <c r="H11" s="39" t="s">
        <v>8</v>
      </c>
      <c r="I11" s="39" t="s">
        <v>635</v>
      </c>
      <c r="J11" s="39" t="s">
        <v>9</v>
      </c>
      <c r="K11" s="39" t="s">
        <v>10</v>
      </c>
      <c r="L11" s="39" t="s">
        <v>707</v>
      </c>
      <c r="M11" s="39" t="s">
        <v>9</v>
      </c>
      <c r="N11" s="39" t="s">
        <v>10</v>
      </c>
      <c r="O11" s="39" t="s">
        <v>636</v>
      </c>
      <c r="P11" s="39" t="s">
        <v>11</v>
      </c>
      <c r="Q11" s="39" t="s">
        <v>4</v>
      </c>
      <c r="R11" s="39" t="s">
        <v>637</v>
      </c>
      <c r="S11" s="39" t="s">
        <v>6</v>
      </c>
      <c r="T11" s="39" t="s">
        <v>12</v>
      </c>
      <c r="U11" s="39" t="s">
        <v>638</v>
      </c>
      <c r="V11" s="39" t="s">
        <v>6</v>
      </c>
      <c r="W11" s="39" t="s">
        <v>12</v>
      </c>
      <c r="X11" s="39" t="s">
        <v>639</v>
      </c>
      <c r="Y11" s="39"/>
      <c r="Z11" s="39"/>
      <c r="AA11" s="39" t="s">
        <v>640</v>
      </c>
      <c r="AB11" s="39"/>
      <c r="AC11" s="39"/>
      <c r="AD11" s="39" t="s">
        <v>641</v>
      </c>
      <c r="AE11" s="39"/>
      <c r="AF11" s="39"/>
      <c r="AG11" s="39" t="s">
        <v>708</v>
      </c>
      <c r="AH11" s="39"/>
      <c r="AI11" s="39"/>
      <c r="AJ11" s="39" t="s">
        <v>642</v>
      </c>
      <c r="AK11" s="39"/>
      <c r="AL11" s="39"/>
      <c r="AM11" s="39" t="s">
        <v>643</v>
      </c>
      <c r="AN11" s="39"/>
      <c r="AO11" s="39"/>
      <c r="AP11" s="37" t="s">
        <v>644</v>
      </c>
      <c r="AQ11" s="37"/>
      <c r="AR11" s="37"/>
      <c r="AS11" s="39" t="s">
        <v>645</v>
      </c>
      <c r="AT11" s="39"/>
      <c r="AU11" s="39"/>
      <c r="AV11" s="39" t="s">
        <v>646</v>
      </c>
      <c r="AW11" s="39"/>
      <c r="AX11" s="39"/>
      <c r="AY11" s="39" t="s">
        <v>647</v>
      </c>
      <c r="AZ11" s="39"/>
      <c r="BA11" s="39"/>
      <c r="BB11" s="39" t="s">
        <v>648</v>
      </c>
      <c r="BC11" s="39"/>
      <c r="BD11" s="39"/>
      <c r="BE11" s="39" t="s">
        <v>649</v>
      </c>
      <c r="BF11" s="39"/>
      <c r="BG11" s="39"/>
      <c r="BH11" s="37" t="s">
        <v>650</v>
      </c>
      <c r="BI11" s="37"/>
      <c r="BJ11" s="37"/>
      <c r="BK11" s="37" t="s">
        <v>709</v>
      </c>
      <c r="BL11" s="37"/>
      <c r="BM11" s="37"/>
      <c r="BN11" s="39" t="s">
        <v>651</v>
      </c>
      <c r="BO11" s="39"/>
      <c r="BP11" s="39"/>
      <c r="BQ11" s="39" t="s">
        <v>652</v>
      </c>
      <c r="BR11" s="39"/>
      <c r="BS11" s="39"/>
      <c r="BT11" s="37" t="s">
        <v>653</v>
      </c>
      <c r="BU11" s="37"/>
      <c r="BV11" s="37"/>
      <c r="BW11" s="39" t="s">
        <v>654</v>
      </c>
      <c r="BX11" s="39"/>
      <c r="BY11" s="39"/>
      <c r="BZ11" s="39" t="s">
        <v>655</v>
      </c>
      <c r="CA11" s="39"/>
      <c r="CB11" s="39"/>
      <c r="CC11" s="39" t="s">
        <v>656</v>
      </c>
      <c r="CD11" s="39"/>
      <c r="CE11" s="39"/>
      <c r="CF11" s="39" t="s">
        <v>657</v>
      </c>
      <c r="CG11" s="39"/>
      <c r="CH11" s="39"/>
      <c r="CI11" s="39" t="s">
        <v>658</v>
      </c>
      <c r="CJ11" s="39"/>
      <c r="CK11" s="39"/>
      <c r="CL11" s="39" t="s">
        <v>659</v>
      </c>
      <c r="CM11" s="39"/>
      <c r="CN11" s="39"/>
      <c r="CO11" s="39" t="s">
        <v>710</v>
      </c>
      <c r="CP11" s="39"/>
      <c r="CQ11" s="39"/>
      <c r="CR11" s="39" t="s">
        <v>660</v>
      </c>
      <c r="CS11" s="39"/>
      <c r="CT11" s="39"/>
      <c r="CU11" s="39" t="s">
        <v>661</v>
      </c>
      <c r="CV11" s="39"/>
      <c r="CW11" s="39"/>
      <c r="CX11" s="39" t="s">
        <v>662</v>
      </c>
      <c r="CY11" s="39"/>
      <c r="CZ11" s="39"/>
      <c r="DA11" s="39" t="s">
        <v>663</v>
      </c>
      <c r="DB11" s="39"/>
      <c r="DC11" s="39"/>
      <c r="DD11" s="37" t="s">
        <v>664</v>
      </c>
      <c r="DE11" s="37"/>
      <c r="DF11" s="37"/>
      <c r="DG11" s="37" t="s">
        <v>665</v>
      </c>
      <c r="DH11" s="37"/>
      <c r="DI11" s="37"/>
      <c r="DJ11" s="37" t="s">
        <v>666</v>
      </c>
      <c r="DK11" s="37"/>
      <c r="DL11" s="37"/>
      <c r="DM11" s="37" t="s">
        <v>711</v>
      </c>
      <c r="DN11" s="37"/>
      <c r="DO11" s="37"/>
      <c r="DP11" s="37" t="s">
        <v>667</v>
      </c>
      <c r="DQ11" s="37"/>
      <c r="DR11" s="37"/>
      <c r="DS11" s="37" t="s">
        <v>668</v>
      </c>
      <c r="DT11" s="37"/>
      <c r="DU11" s="37"/>
      <c r="DV11" s="37" t="s">
        <v>669</v>
      </c>
      <c r="DW11" s="37"/>
      <c r="DX11" s="37"/>
      <c r="DY11" s="37" t="s">
        <v>670</v>
      </c>
      <c r="DZ11" s="37"/>
      <c r="EA11" s="37"/>
      <c r="EB11" s="37" t="s">
        <v>671</v>
      </c>
      <c r="EC11" s="37"/>
      <c r="ED11" s="37"/>
      <c r="EE11" s="37" t="s">
        <v>672</v>
      </c>
      <c r="EF11" s="37"/>
      <c r="EG11" s="37"/>
      <c r="EH11" s="37" t="s">
        <v>712</v>
      </c>
      <c r="EI11" s="37"/>
      <c r="EJ11" s="37"/>
      <c r="EK11" s="37" t="s">
        <v>673</v>
      </c>
      <c r="EL11" s="37"/>
      <c r="EM11" s="37"/>
      <c r="EN11" s="37" t="s">
        <v>674</v>
      </c>
      <c r="EO11" s="37"/>
      <c r="EP11" s="37"/>
      <c r="EQ11" s="37" t="s">
        <v>675</v>
      </c>
      <c r="ER11" s="37"/>
      <c r="ES11" s="37"/>
      <c r="ET11" s="37" t="s">
        <v>676</v>
      </c>
      <c r="EU11" s="37"/>
      <c r="EV11" s="37"/>
      <c r="EW11" s="37" t="s">
        <v>677</v>
      </c>
      <c r="EX11" s="37"/>
      <c r="EY11" s="37"/>
      <c r="EZ11" s="37" t="s">
        <v>678</v>
      </c>
      <c r="FA11" s="37"/>
      <c r="FB11" s="37"/>
      <c r="FC11" s="37" t="s">
        <v>679</v>
      </c>
      <c r="FD11" s="37"/>
      <c r="FE11" s="37"/>
      <c r="FF11" s="37" t="s">
        <v>680</v>
      </c>
      <c r="FG11" s="37"/>
      <c r="FH11" s="37"/>
      <c r="FI11" s="37" t="s">
        <v>681</v>
      </c>
      <c r="FJ11" s="37"/>
      <c r="FK11" s="37"/>
      <c r="FL11" s="37" t="s">
        <v>713</v>
      </c>
      <c r="FM11" s="37"/>
      <c r="FN11" s="37"/>
      <c r="FO11" s="37" t="s">
        <v>682</v>
      </c>
      <c r="FP11" s="37"/>
      <c r="FQ11" s="37"/>
      <c r="FR11" s="37" t="s">
        <v>683</v>
      </c>
      <c r="FS11" s="37"/>
      <c r="FT11" s="37"/>
      <c r="FU11" s="37" t="s">
        <v>684</v>
      </c>
      <c r="FV11" s="37"/>
      <c r="FW11" s="37"/>
      <c r="FX11" s="37" t="s">
        <v>685</v>
      </c>
      <c r="FY11" s="37"/>
      <c r="FZ11" s="37"/>
      <c r="GA11" s="37" t="s">
        <v>686</v>
      </c>
      <c r="GB11" s="37"/>
      <c r="GC11" s="37"/>
      <c r="GD11" s="37" t="s">
        <v>687</v>
      </c>
      <c r="GE11" s="37"/>
      <c r="GF11" s="37"/>
      <c r="GG11" s="37" t="s">
        <v>688</v>
      </c>
      <c r="GH11" s="37"/>
      <c r="GI11" s="37"/>
      <c r="GJ11" s="37" t="s">
        <v>689</v>
      </c>
      <c r="GK11" s="37"/>
      <c r="GL11" s="37"/>
      <c r="GM11" s="37" t="s">
        <v>690</v>
      </c>
      <c r="GN11" s="37"/>
      <c r="GO11" s="37"/>
      <c r="GP11" s="37" t="s">
        <v>714</v>
      </c>
      <c r="GQ11" s="37"/>
      <c r="GR11" s="37"/>
      <c r="GS11" s="37" t="s">
        <v>691</v>
      </c>
      <c r="GT11" s="37"/>
      <c r="GU11" s="37"/>
      <c r="GV11" s="37" t="s">
        <v>692</v>
      </c>
      <c r="GW11" s="37"/>
      <c r="GX11" s="37"/>
      <c r="GY11" s="37" t="s">
        <v>693</v>
      </c>
      <c r="GZ11" s="37"/>
      <c r="HA11" s="37"/>
      <c r="HB11" s="37" t="s">
        <v>694</v>
      </c>
      <c r="HC11" s="37"/>
      <c r="HD11" s="37"/>
      <c r="HE11" s="37" t="s">
        <v>695</v>
      </c>
      <c r="HF11" s="37"/>
      <c r="HG11" s="37"/>
      <c r="HH11" s="37" t="s">
        <v>696</v>
      </c>
      <c r="HI11" s="37"/>
      <c r="HJ11" s="37"/>
      <c r="HK11" s="37" t="s">
        <v>697</v>
      </c>
      <c r="HL11" s="37"/>
      <c r="HM11" s="37"/>
      <c r="HN11" s="37" t="s">
        <v>698</v>
      </c>
      <c r="HO11" s="37"/>
      <c r="HP11" s="37"/>
      <c r="HQ11" s="37" t="s">
        <v>699</v>
      </c>
      <c r="HR11" s="37"/>
      <c r="HS11" s="37"/>
      <c r="HT11" s="37" t="s">
        <v>715</v>
      </c>
      <c r="HU11" s="37"/>
      <c r="HV11" s="37"/>
      <c r="HW11" s="37" t="s">
        <v>700</v>
      </c>
      <c r="HX11" s="37"/>
      <c r="HY11" s="37"/>
      <c r="HZ11" s="37" t="s">
        <v>701</v>
      </c>
      <c r="IA11" s="37"/>
      <c r="IB11" s="37"/>
      <c r="IC11" s="37" t="s">
        <v>702</v>
      </c>
      <c r="ID11" s="37"/>
      <c r="IE11" s="37"/>
      <c r="IF11" s="37" t="s">
        <v>703</v>
      </c>
      <c r="IG11" s="37"/>
      <c r="IH11" s="37"/>
      <c r="II11" s="37" t="s">
        <v>716</v>
      </c>
      <c r="IJ11" s="37"/>
      <c r="IK11" s="37"/>
      <c r="IL11" s="37" t="s">
        <v>704</v>
      </c>
      <c r="IM11" s="37"/>
      <c r="IN11" s="37"/>
      <c r="IO11" s="37" t="s">
        <v>705</v>
      </c>
      <c r="IP11" s="37"/>
      <c r="IQ11" s="37"/>
      <c r="IR11" s="37" t="s">
        <v>706</v>
      </c>
      <c r="IS11" s="37"/>
      <c r="IT11" s="37"/>
    </row>
    <row r="12" spans="1:692" ht="93" customHeight="1" x14ac:dyDescent="0.25">
      <c r="A12" s="45"/>
      <c r="B12" s="45"/>
      <c r="C12" s="44" t="s">
        <v>1342</v>
      </c>
      <c r="D12" s="44"/>
      <c r="E12" s="44"/>
      <c r="F12" s="44" t="s">
        <v>1343</v>
      </c>
      <c r="G12" s="44"/>
      <c r="H12" s="44"/>
      <c r="I12" s="44" t="s">
        <v>1344</v>
      </c>
      <c r="J12" s="44"/>
      <c r="K12" s="44"/>
      <c r="L12" s="44" t="s">
        <v>1345</v>
      </c>
      <c r="M12" s="44"/>
      <c r="N12" s="44"/>
      <c r="O12" s="44" t="s">
        <v>1346</v>
      </c>
      <c r="P12" s="44"/>
      <c r="Q12" s="44"/>
      <c r="R12" s="44" t="s">
        <v>1347</v>
      </c>
      <c r="S12" s="44"/>
      <c r="T12" s="44"/>
      <c r="U12" s="44" t="s">
        <v>1348</v>
      </c>
      <c r="V12" s="44"/>
      <c r="W12" s="44"/>
      <c r="X12" s="44" t="s">
        <v>1349</v>
      </c>
      <c r="Y12" s="44"/>
      <c r="Z12" s="44"/>
      <c r="AA12" s="44" t="s">
        <v>1350</v>
      </c>
      <c r="AB12" s="44"/>
      <c r="AC12" s="44"/>
      <c r="AD12" s="44" t="s">
        <v>1351</v>
      </c>
      <c r="AE12" s="44"/>
      <c r="AF12" s="44"/>
      <c r="AG12" s="44" t="s">
        <v>1352</v>
      </c>
      <c r="AH12" s="44"/>
      <c r="AI12" s="44"/>
      <c r="AJ12" s="44" t="s">
        <v>1353</v>
      </c>
      <c r="AK12" s="44"/>
      <c r="AL12" s="44"/>
      <c r="AM12" s="44" t="s">
        <v>1354</v>
      </c>
      <c r="AN12" s="44"/>
      <c r="AO12" s="44"/>
      <c r="AP12" s="44" t="s">
        <v>1355</v>
      </c>
      <c r="AQ12" s="44"/>
      <c r="AR12" s="44"/>
      <c r="AS12" s="44" t="s">
        <v>1356</v>
      </c>
      <c r="AT12" s="44"/>
      <c r="AU12" s="44"/>
      <c r="AV12" s="44" t="s">
        <v>1357</v>
      </c>
      <c r="AW12" s="44"/>
      <c r="AX12" s="44"/>
      <c r="AY12" s="44" t="s">
        <v>1358</v>
      </c>
      <c r="AZ12" s="44"/>
      <c r="BA12" s="44"/>
      <c r="BB12" s="44" t="s">
        <v>1359</v>
      </c>
      <c r="BC12" s="44"/>
      <c r="BD12" s="44"/>
      <c r="BE12" s="44" t="s">
        <v>1360</v>
      </c>
      <c r="BF12" s="44"/>
      <c r="BG12" s="44"/>
      <c r="BH12" s="44" t="s">
        <v>1361</v>
      </c>
      <c r="BI12" s="44"/>
      <c r="BJ12" s="44"/>
      <c r="BK12" s="44" t="s">
        <v>1362</v>
      </c>
      <c r="BL12" s="44"/>
      <c r="BM12" s="44"/>
      <c r="BN12" s="44" t="s">
        <v>1363</v>
      </c>
      <c r="BO12" s="44"/>
      <c r="BP12" s="44"/>
      <c r="BQ12" s="44" t="s">
        <v>1364</v>
      </c>
      <c r="BR12" s="44"/>
      <c r="BS12" s="44"/>
      <c r="BT12" s="44" t="s">
        <v>1365</v>
      </c>
      <c r="BU12" s="44"/>
      <c r="BV12" s="44"/>
      <c r="BW12" s="44" t="s">
        <v>1366</v>
      </c>
      <c r="BX12" s="44"/>
      <c r="BY12" s="44"/>
      <c r="BZ12" s="44" t="s">
        <v>1202</v>
      </c>
      <c r="CA12" s="44"/>
      <c r="CB12" s="44"/>
      <c r="CC12" s="44" t="s">
        <v>1367</v>
      </c>
      <c r="CD12" s="44"/>
      <c r="CE12" s="44"/>
      <c r="CF12" s="44" t="s">
        <v>1368</v>
      </c>
      <c r="CG12" s="44"/>
      <c r="CH12" s="44"/>
      <c r="CI12" s="44" t="s">
        <v>1369</v>
      </c>
      <c r="CJ12" s="44"/>
      <c r="CK12" s="44"/>
      <c r="CL12" s="44" t="s">
        <v>1370</v>
      </c>
      <c r="CM12" s="44"/>
      <c r="CN12" s="44"/>
      <c r="CO12" s="44" t="s">
        <v>1371</v>
      </c>
      <c r="CP12" s="44"/>
      <c r="CQ12" s="44"/>
      <c r="CR12" s="44" t="s">
        <v>1372</v>
      </c>
      <c r="CS12" s="44"/>
      <c r="CT12" s="44"/>
      <c r="CU12" s="44" t="s">
        <v>1373</v>
      </c>
      <c r="CV12" s="44"/>
      <c r="CW12" s="44"/>
      <c r="CX12" s="44" t="s">
        <v>1374</v>
      </c>
      <c r="CY12" s="44"/>
      <c r="CZ12" s="44"/>
      <c r="DA12" s="44" t="s">
        <v>1375</v>
      </c>
      <c r="DB12" s="44"/>
      <c r="DC12" s="44"/>
      <c r="DD12" s="44" t="s">
        <v>1376</v>
      </c>
      <c r="DE12" s="44"/>
      <c r="DF12" s="44"/>
      <c r="DG12" s="44" t="s">
        <v>1377</v>
      </c>
      <c r="DH12" s="44"/>
      <c r="DI12" s="44"/>
      <c r="DJ12" s="58" t="s">
        <v>1378</v>
      </c>
      <c r="DK12" s="58"/>
      <c r="DL12" s="58"/>
      <c r="DM12" s="58" t="s">
        <v>1379</v>
      </c>
      <c r="DN12" s="58"/>
      <c r="DO12" s="58"/>
      <c r="DP12" s="58" t="s">
        <v>1380</v>
      </c>
      <c r="DQ12" s="58"/>
      <c r="DR12" s="58"/>
      <c r="DS12" s="58" t="s">
        <v>1381</v>
      </c>
      <c r="DT12" s="58"/>
      <c r="DU12" s="58"/>
      <c r="DV12" s="58" t="s">
        <v>747</v>
      </c>
      <c r="DW12" s="58"/>
      <c r="DX12" s="58"/>
      <c r="DY12" s="44" t="s">
        <v>763</v>
      </c>
      <c r="DZ12" s="44"/>
      <c r="EA12" s="44"/>
      <c r="EB12" s="44" t="s">
        <v>764</v>
      </c>
      <c r="EC12" s="44"/>
      <c r="ED12" s="44"/>
      <c r="EE12" s="44" t="s">
        <v>1234</v>
      </c>
      <c r="EF12" s="44"/>
      <c r="EG12" s="44"/>
      <c r="EH12" s="44" t="s">
        <v>765</v>
      </c>
      <c r="EI12" s="44"/>
      <c r="EJ12" s="44"/>
      <c r="EK12" s="44" t="s">
        <v>1337</v>
      </c>
      <c r="EL12" s="44"/>
      <c r="EM12" s="44"/>
      <c r="EN12" s="44" t="s">
        <v>768</v>
      </c>
      <c r="EO12" s="44"/>
      <c r="EP12" s="44"/>
      <c r="EQ12" s="44" t="s">
        <v>1243</v>
      </c>
      <c r="ER12" s="44"/>
      <c r="ES12" s="44"/>
      <c r="ET12" s="44" t="s">
        <v>773</v>
      </c>
      <c r="EU12" s="44"/>
      <c r="EV12" s="44"/>
      <c r="EW12" s="44" t="s">
        <v>1246</v>
      </c>
      <c r="EX12" s="44"/>
      <c r="EY12" s="44"/>
      <c r="EZ12" s="44" t="s">
        <v>1248</v>
      </c>
      <c r="FA12" s="44"/>
      <c r="FB12" s="44"/>
      <c r="FC12" s="44" t="s">
        <v>1250</v>
      </c>
      <c r="FD12" s="44"/>
      <c r="FE12" s="44"/>
      <c r="FF12" s="44" t="s">
        <v>1338</v>
      </c>
      <c r="FG12" s="44"/>
      <c r="FH12" s="44"/>
      <c r="FI12" s="44" t="s">
        <v>1253</v>
      </c>
      <c r="FJ12" s="44"/>
      <c r="FK12" s="44"/>
      <c r="FL12" s="44" t="s">
        <v>777</v>
      </c>
      <c r="FM12" s="44"/>
      <c r="FN12" s="44"/>
      <c r="FO12" s="44" t="s">
        <v>1257</v>
      </c>
      <c r="FP12" s="44"/>
      <c r="FQ12" s="44"/>
      <c r="FR12" s="44" t="s">
        <v>1260</v>
      </c>
      <c r="FS12" s="44"/>
      <c r="FT12" s="44"/>
      <c r="FU12" s="44" t="s">
        <v>1264</v>
      </c>
      <c r="FV12" s="44"/>
      <c r="FW12" s="44"/>
      <c r="FX12" s="44" t="s">
        <v>1266</v>
      </c>
      <c r="FY12" s="44"/>
      <c r="FZ12" s="44"/>
      <c r="GA12" s="58" t="s">
        <v>1269</v>
      </c>
      <c r="GB12" s="58"/>
      <c r="GC12" s="58"/>
      <c r="GD12" s="44" t="s">
        <v>782</v>
      </c>
      <c r="GE12" s="44"/>
      <c r="GF12" s="44"/>
      <c r="GG12" s="58" t="s">
        <v>1276</v>
      </c>
      <c r="GH12" s="58"/>
      <c r="GI12" s="58"/>
      <c r="GJ12" s="58" t="s">
        <v>1277</v>
      </c>
      <c r="GK12" s="58"/>
      <c r="GL12" s="58"/>
      <c r="GM12" s="58" t="s">
        <v>1279</v>
      </c>
      <c r="GN12" s="58"/>
      <c r="GO12" s="58"/>
      <c r="GP12" s="58" t="s">
        <v>1280</v>
      </c>
      <c r="GQ12" s="58"/>
      <c r="GR12" s="58"/>
      <c r="GS12" s="58" t="s">
        <v>789</v>
      </c>
      <c r="GT12" s="58"/>
      <c r="GU12" s="58"/>
      <c r="GV12" s="58" t="s">
        <v>791</v>
      </c>
      <c r="GW12" s="58"/>
      <c r="GX12" s="58"/>
      <c r="GY12" s="58" t="s">
        <v>792</v>
      </c>
      <c r="GZ12" s="58"/>
      <c r="HA12" s="58"/>
      <c r="HB12" s="44" t="s">
        <v>1287</v>
      </c>
      <c r="HC12" s="44"/>
      <c r="HD12" s="44"/>
      <c r="HE12" s="44" t="s">
        <v>1289</v>
      </c>
      <c r="HF12" s="44"/>
      <c r="HG12" s="44"/>
      <c r="HH12" s="44" t="s">
        <v>798</v>
      </c>
      <c r="HI12" s="44"/>
      <c r="HJ12" s="44"/>
      <c r="HK12" s="44" t="s">
        <v>1290</v>
      </c>
      <c r="HL12" s="44"/>
      <c r="HM12" s="44"/>
      <c r="HN12" s="44" t="s">
        <v>1293</v>
      </c>
      <c r="HO12" s="44"/>
      <c r="HP12" s="44"/>
      <c r="HQ12" s="44" t="s">
        <v>801</v>
      </c>
      <c r="HR12" s="44"/>
      <c r="HS12" s="44"/>
      <c r="HT12" s="44" t="s">
        <v>799</v>
      </c>
      <c r="HU12" s="44"/>
      <c r="HV12" s="44"/>
      <c r="HW12" s="44" t="s">
        <v>619</v>
      </c>
      <c r="HX12" s="44"/>
      <c r="HY12" s="44"/>
      <c r="HZ12" s="44" t="s">
        <v>1302</v>
      </c>
      <c r="IA12" s="44"/>
      <c r="IB12" s="44"/>
      <c r="IC12" s="44" t="s">
        <v>1306</v>
      </c>
      <c r="ID12" s="44"/>
      <c r="IE12" s="44"/>
      <c r="IF12" s="44" t="s">
        <v>804</v>
      </c>
      <c r="IG12" s="44"/>
      <c r="IH12" s="44"/>
      <c r="II12" s="44" t="s">
        <v>1311</v>
      </c>
      <c r="IJ12" s="44"/>
      <c r="IK12" s="44"/>
      <c r="IL12" s="44" t="s">
        <v>1312</v>
      </c>
      <c r="IM12" s="44"/>
      <c r="IN12" s="44"/>
      <c r="IO12" s="44" t="s">
        <v>1316</v>
      </c>
      <c r="IP12" s="44"/>
      <c r="IQ12" s="44"/>
      <c r="IR12" s="44" t="s">
        <v>1320</v>
      </c>
      <c r="IS12" s="44"/>
      <c r="IT12" s="44"/>
    </row>
    <row r="13" spans="1:692" ht="122.25" customHeight="1" x14ac:dyDescent="0.25">
      <c r="A13" s="45"/>
      <c r="B13" s="45"/>
      <c r="C13" s="20" t="s">
        <v>30</v>
      </c>
      <c r="D13" s="20" t="s">
        <v>1170</v>
      </c>
      <c r="E13" s="20" t="s">
        <v>1171</v>
      </c>
      <c r="F13" s="20" t="s">
        <v>1172</v>
      </c>
      <c r="G13" s="20" t="s">
        <v>1173</v>
      </c>
      <c r="H13" s="20" t="s">
        <v>1064</v>
      </c>
      <c r="I13" s="20" t="s">
        <v>1174</v>
      </c>
      <c r="J13" s="20" t="s">
        <v>1175</v>
      </c>
      <c r="K13" s="20" t="s">
        <v>718</v>
      </c>
      <c r="L13" s="20" t="s">
        <v>251</v>
      </c>
      <c r="M13" s="20" t="s">
        <v>719</v>
      </c>
      <c r="N13" s="20" t="s">
        <v>720</v>
      </c>
      <c r="O13" s="20" t="s">
        <v>625</v>
      </c>
      <c r="P13" s="20" t="s">
        <v>1176</v>
      </c>
      <c r="Q13" s="20" t="s">
        <v>626</v>
      </c>
      <c r="R13" s="20" t="s">
        <v>721</v>
      </c>
      <c r="S13" s="20" t="s">
        <v>1177</v>
      </c>
      <c r="T13" s="20" t="s">
        <v>722</v>
      </c>
      <c r="U13" s="20" t="s">
        <v>1178</v>
      </c>
      <c r="V13" s="20" t="s">
        <v>1179</v>
      </c>
      <c r="W13" s="20" t="s">
        <v>1180</v>
      </c>
      <c r="X13" s="20" t="s">
        <v>723</v>
      </c>
      <c r="Y13" s="20" t="s">
        <v>724</v>
      </c>
      <c r="Z13" s="20" t="s">
        <v>1181</v>
      </c>
      <c r="AA13" s="20" t="s">
        <v>198</v>
      </c>
      <c r="AB13" s="20" t="s">
        <v>210</v>
      </c>
      <c r="AC13" s="20" t="s">
        <v>212</v>
      </c>
      <c r="AD13" s="20" t="s">
        <v>511</v>
      </c>
      <c r="AE13" s="20" t="s">
        <v>512</v>
      </c>
      <c r="AF13" s="20" t="s">
        <v>1182</v>
      </c>
      <c r="AG13" s="20" t="s">
        <v>1183</v>
      </c>
      <c r="AH13" s="20" t="s">
        <v>1184</v>
      </c>
      <c r="AI13" s="20" t="s">
        <v>1185</v>
      </c>
      <c r="AJ13" s="20" t="s">
        <v>1186</v>
      </c>
      <c r="AK13" s="20" t="s">
        <v>516</v>
      </c>
      <c r="AL13" s="20" t="s">
        <v>1187</v>
      </c>
      <c r="AM13" s="20" t="s">
        <v>726</v>
      </c>
      <c r="AN13" s="20" t="s">
        <v>727</v>
      </c>
      <c r="AO13" s="20" t="s">
        <v>1188</v>
      </c>
      <c r="AP13" s="20" t="s">
        <v>728</v>
      </c>
      <c r="AQ13" s="20" t="s">
        <v>1189</v>
      </c>
      <c r="AR13" s="20" t="s">
        <v>729</v>
      </c>
      <c r="AS13" s="20" t="s">
        <v>95</v>
      </c>
      <c r="AT13" s="20" t="s">
        <v>257</v>
      </c>
      <c r="AU13" s="20" t="s">
        <v>1190</v>
      </c>
      <c r="AV13" s="20" t="s">
        <v>730</v>
      </c>
      <c r="AW13" s="20" t="s">
        <v>731</v>
      </c>
      <c r="AX13" s="20" t="s">
        <v>1191</v>
      </c>
      <c r="AY13" s="20" t="s">
        <v>216</v>
      </c>
      <c r="AZ13" s="20" t="s">
        <v>517</v>
      </c>
      <c r="BA13" s="20" t="s">
        <v>732</v>
      </c>
      <c r="BB13" s="20" t="s">
        <v>733</v>
      </c>
      <c r="BC13" s="20" t="s">
        <v>734</v>
      </c>
      <c r="BD13" s="20" t="s">
        <v>735</v>
      </c>
      <c r="BE13" s="20" t="s">
        <v>736</v>
      </c>
      <c r="BF13" s="20" t="s">
        <v>737</v>
      </c>
      <c r="BG13" s="20" t="s">
        <v>1192</v>
      </c>
      <c r="BH13" s="20" t="s">
        <v>1193</v>
      </c>
      <c r="BI13" s="20" t="s">
        <v>738</v>
      </c>
      <c r="BJ13" s="20" t="s">
        <v>1194</v>
      </c>
      <c r="BK13" s="20" t="s">
        <v>739</v>
      </c>
      <c r="BL13" s="20" t="s">
        <v>740</v>
      </c>
      <c r="BM13" s="20" t="s">
        <v>1195</v>
      </c>
      <c r="BN13" s="20" t="s">
        <v>1196</v>
      </c>
      <c r="BO13" s="20" t="s">
        <v>1197</v>
      </c>
      <c r="BP13" s="20" t="s">
        <v>725</v>
      </c>
      <c r="BQ13" s="20" t="s">
        <v>1198</v>
      </c>
      <c r="BR13" s="20" t="s">
        <v>1199</v>
      </c>
      <c r="BS13" s="20" t="s">
        <v>1200</v>
      </c>
      <c r="BT13" s="20" t="s">
        <v>741</v>
      </c>
      <c r="BU13" s="20" t="s">
        <v>742</v>
      </c>
      <c r="BV13" s="20" t="s">
        <v>1201</v>
      </c>
      <c r="BW13" s="20" t="s">
        <v>743</v>
      </c>
      <c r="BX13" s="20" t="s">
        <v>744</v>
      </c>
      <c r="BY13" s="20" t="s">
        <v>745</v>
      </c>
      <c r="BZ13" s="20" t="s">
        <v>1202</v>
      </c>
      <c r="CA13" s="20" t="s">
        <v>1203</v>
      </c>
      <c r="CB13" s="20" t="s">
        <v>1204</v>
      </c>
      <c r="CC13" s="20" t="s">
        <v>1205</v>
      </c>
      <c r="CD13" s="20" t="s">
        <v>748</v>
      </c>
      <c r="CE13" s="20" t="s">
        <v>749</v>
      </c>
      <c r="CF13" s="20" t="s">
        <v>1206</v>
      </c>
      <c r="CG13" s="20" t="s">
        <v>1207</v>
      </c>
      <c r="CH13" s="20" t="s">
        <v>746</v>
      </c>
      <c r="CI13" s="20" t="s">
        <v>1208</v>
      </c>
      <c r="CJ13" s="20" t="s">
        <v>1209</v>
      </c>
      <c r="CK13" s="20" t="s">
        <v>750</v>
      </c>
      <c r="CL13" s="20" t="s">
        <v>354</v>
      </c>
      <c r="CM13" s="20" t="s">
        <v>522</v>
      </c>
      <c r="CN13" s="20" t="s">
        <v>355</v>
      </c>
      <c r="CO13" s="20" t="s">
        <v>751</v>
      </c>
      <c r="CP13" s="20" t="s">
        <v>1210</v>
      </c>
      <c r="CQ13" s="20" t="s">
        <v>752</v>
      </c>
      <c r="CR13" s="20" t="s">
        <v>753</v>
      </c>
      <c r="CS13" s="20" t="s">
        <v>1211</v>
      </c>
      <c r="CT13" s="20" t="s">
        <v>754</v>
      </c>
      <c r="CU13" s="20" t="s">
        <v>532</v>
      </c>
      <c r="CV13" s="20" t="s">
        <v>533</v>
      </c>
      <c r="CW13" s="20" t="s">
        <v>534</v>
      </c>
      <c r="CX13" s="20" t="s">
        <v>1212</v>
      </c>
      <c r="CY13" s="20" t="s">
        <v>1213</v>
      </c>
      <c r="CZ13" s="20" t="s">
        <v>537</v>
      </c>
      <c r="DA13" s="20" t="s">
        <v>513</v>
      </c>
      <c r="DB13" s="20" t="s">
        <v>514</v>
      </c>
      <c r="DC13" s="20" t="s">
        <v>755</v>
      </c>
      <c r="DD13" s="20" t="s">
        <v>758</v>
      </c>
      <c r="DE13" s="20" t="s">
        <v>759</v>
      </c>
      <c r="DF13" s="20" t="s">
        <v>1214</v>
      </c>
      <c r="DG13" s="20" t="s">
        <v>1215</v>
      </c>
      <c r="DH13" s="20" t="s">
        <v>1216</v>
      </c>
      <c r="DI13" s="20" t="s">
        <v>1217</v>
      </c>
      <c r="DJ13" s="21" t="s">
        <v>360</v>
      </c>
      <c r="DK13" s="20" t="s">
        <v>1218</v>
      </c>
      <c r="DL13" s="21" t="s">
        <v>1219</v>
      </c>
      <c r="DM13" s="21" t="s">
        <v>760</v>
      </c>
      <c r="DN13" s="20" t="s">
        <v>1220</v>
      </c>
      <c r="DO13" s="21" t="s">
        <v>761</v>
      </c>
      <c r="DP13" s="21" t="s">
        <v>762</v>
      </c>
      <c r="DQ13" s="20" t="s">
        <v>1336</v>
      </c>
      <c r="DR13" s="21" t="s">
        <v>1221</v>
      </c>
      <c r="DS13" s="21" t="s">
        <v>1222</v>
      </c>
      <c r="DT13" s="20" t="s">
        <v>1223</v>
      </c>
      <c r="DU13" s="21" t="s">
        <v>1224</v>
      </c>
      <c r="DV13" s="21" t="s">
        <v>1225</v>
      </c>
      <c r="DW13" s="20" t="s">
        <v>1226</v>
      </c>
      <c r="DX13" s="21" t="s">
        <v>1227</v>
      </c>
      <c r="DY13" s="20" t="s">
        <v>1228</v>
      </c>
      <c r="DZ13" s="20" t="s">
        <v>1229</v>
      </c>
      <c r="EA13" s="20" t="s">
        <v>1230</v>
      </c>
      <c r="EB13" s="20" t="s">
        <v>1231</v>
      </c>
      <c r="EC13" s="20" t="s">
        <v>1232</v>
      </c>
      <c r="ED13" s="20" t="s">
        <v>1233</v>
      </c>
      <c r="EE13" s="20" t="s">
        <v>1235</v>
      </c>
      <c r="EF13" s="20" t="s">
        <v>1236</v>
      </c>
      <c r="EG13" s="20" t="s">
        <v>1237</v>
      </c>
      <c r="EH13" s="20" t="s">
        <v>766</v>
      </c>
      <c r="EI13" s="20" t="s">
        <v>767</v>
      </c>
      <c r="EJ13" s="20" t="s">
        <v>1238</v>
      </c>
      <c r="EK13" s="20" t="s">
        <v>1239</v>
      </c>
      <c r="EL13" s="20" t="s">
        <v>1240</v>
      </c>
      <c r="EM13" s="20" t="s">
        <v>1241</v>
      </c>
      <c r="EN13" s="20" t="s">
        <v>769</v>
      </c>
      <c r="EO13" s="20" t="s">
        <v>770</v>
      </c>
      <c r="EP13" s="20" t="s">
        <v>1242</v>
      </c>
      <c r="EQ13" s="20" t="s">
        <v>771</v>
      </c>
      <c r="ER13" s="20" t="s">
        <v>772</v>
      </c>
      <c r="ES13" s="20" t="s">
        <v>1244</v>
      </c>
      <c r="ET13" s="20" t="s">
        <v>774</v>
      </c>
      <c r="EU13" s="20" t="s">
        <v>775</v>
      </c>
      <c r="EV13" s="20" t="s">
        <v>1245</v>
      </c>
      <c r="EW13" s="20" t="s">
        <v>774</v>
      </c>
      <c r="EX13" s="20" t="s">
        <v>775</v>
      </c>
      <c r="EY13" s="20" t="s">
        <v>1247</v>
      </c>
      <c r="EZ13" s="20" t="s">
        <v>198</v>
      </c>
      <c r="FA13" s="20" t="s">
        <v>1249</v>
      </c>
      <c r="FB13" s="20" t="s">
        <v>211</v>
      </c>
      <c r="FC13" s="20" t="s">
        <v>756</v>
      </c>
      <c r="FD13" s="20" t="s">
        <v>757</v>
      </c>
      <c r="FE13" s="20" t="s">
        <v>788</v>
      </c>
      <c r="FF13" s="20" t="s">
        <v>776</v>
      </c>
      <c r="FG13" s="20" t="s">
        <v>1251</v>
      </c>
      <c r="FH13" s="20" t="s">
        <v>1252</v>
      </c>
      <c r="FI13" s="20" t="s">
        <v>16</v>
      </c>
      <c r="FJ13" s="20" t="s">
        <v>17</v>
      </c>
      <c r="FK13" s="20" t="s">
        <v>147</v>
      </c>
      <c r="FL13" s="20" t="s">
        <v>1254</v>
      </c>
      <c r="FM13" s="20" t="s">
        <v>1255</v>
      </c>
      <c r="FN13" s="20" t="s">
        <v>1256</v>
      </c>
      <c r="FO13" s="20" t="s">
        <v>1258</v>
      </c>
      <c r="FP13" s="20" t="s">
        <v>1259</v>
      </c>
      <c r="FQ13" s="20" t="s">
        <v>1261</v>
      </c>
      <c r="FR13" s="20" t="s">
        <v>778</v>
      </c>
      <c r="FS13" s="20" t="s">
        <v>1262</v>
      </c>
      <c r="FT13" s="20" t="s">
        <v>1263</v>
      </c>
      <c r="FU13" s="20" t="s">
        <v>779</v>
      </c>
      <c r="FV13" s="20" t="s">
        <v>780</v>
      </c>
      <c r="FW13" s="20" t="s">
        <v>1265</v>
      </c>
      <c r="FX13" s="20" t="s">
        <v>1267</v>
      </c>
      <c r="FY13" s="20" t="s">
        <v>781</v>
      </c>
      <c r="FZ13" s="20" t="s">
        <v>1268</v>
      </c>
      <c r="GA13" s="21" t="s">
        <v>1270</v>
      </c>
      <c r="GB13" s="20" t="s">
        <v>1271</v>
      </c>
      <c r="GC13" s="21" t="s">
        <v>1272</v>
      </c>
      <c r="GD13" s="20" t="s">
        <v>1273</v>
      </c>
      <c r="GE13" s="20" t="s">
        <v>1274</v>
      </c>
      <c r="GF13" s="20" t="s">
        <v>1275</v>
      </c>
      <c r="GG13" s="21" t="s">
        <v>152</v>
      </c>
      <c r="GH13" s="20" t="s">
        <v>783</v>
      </c>
      <c r="GI13" s="21" t="s">
        <v>784</v>
      </c>
      <c r="GJ13" s="21" t="s">
        <v>1278</v>
      </c>
      <c r="GK13" s="20" t="s">
        <v>524</v>
      </c>
      <c r="GL13" s="21" t="s">
        <v>785</v>
      </c>
      <c r="GM13" s="21" t="s">
        <v>244</v>
      </c>
      <c r="GN13" s="20" t="s">
        <v>252</v>
      </c>
      <c r="GO13" s="21" t="s">
        <v>788</v>
      </c>
      <c r="GP13" s="21" t="s">
        <v>786</v>
      </c>
      <c r="GQ13" s="20" t="s">
        <v>787</v>
      </c>
      <c r="GR13" s="21" t="s">
        <v>1281</v>
      </c>
      <c r="GS13" s="21" t="s">
        <v>1282</v>
      </c>
      <c r="GT13" s="20" t="s">
        <v>790</v>
      </c>
      <c r="GU13" s="21" t="s">
        <v>1283</v>
      </c>
      <c r="GV13" s="21" t="s">
        <v>1284</v>
      </c>
      <c r="GW13" s="20" t="s">
        <v>1285</v>
      </c>
      <c r="GX13" s="21" t="s">
        <v>1286</v>
      </c>
      <c r="GY13" s="21" t="s">
        <v>793</v>
      </c>
      <c r="GZ13" s="20" t="s">
        <v>794</v>
      </c>
      <c r="HA13" s="21" t="s">
        <v>795</v>
      </c>
      <c r="HB13" s="20" t="s">
        <v>576</v>
      </c>
      <c r="HC13" s="20" t="s">
        <v>1288</v>
      </c>
      <c r="HD13" s="20" t="s">
        <v>796</v>
      </c>
      <c r="HE13" s="20" t="s">
        <v>95</v>
      </c>
      <c r="HF13" s="20" t="s">
        <v>257</v>
      </c>
      <c r="HG13" s="20" t="s">
        <v>256</v>
      </c>
      <c r="HH13" s="20" t="s">
        <v>41</v>
      </c>
      <c r="HI13" s="20" t="s">
        <v>42</v>
      </c>
      <c r="HJ13" s="20" t="s">
        <v>103</v>
      </c>
      <c r="HK13" s="20" t="s">
        <v>1291</v>
      </c>
      <c r="HL13" s="20" t="s">
        <v>797</v>
      </c>
      <c r="HM13" s="20" t="s">
        <v>1292</v>
      </c>
      <c r="HN13" s="20" t="s">
        <v>1294</v>
      </c>
      <c r="HO13" s="20" t="s">
        <v>1295</v>
      </c>
      <c r="HP13" s="20" t="s">
        <v>1296</v>
      </c>
      <c r="HQ13" s="20" t="s">
        <v>802</v>
      </c>
      <c r="HR13" s="20" t="s">
        <v>803</v>
      </c>
      <c r="HS13" s="20" t="s">
        <v>1297</v>
      </c>
      <c r="HT13" s="20" t="s">
        <v>1339</v>
      </c>
      <c r="HU13" s="20" t="s">
        <v>800</v>
      </c>
      <c r="HV13" s="20" t="s">
        <v>1298</v>
      </c>
      <c r="HW13" s="20" t="s">
        <v>1299</v>
      </c>
      <c r="HX13" s="20" t="s">
        <v>1300</v>
      </c>
      <c r="HY13" s="20" t="s">
        <v>1301</v>
      </c>
      <c r="HZ13" s="20" t="s">
        <v>1303</v>
      </c>
      <c r="IA13" s="20" t="s">
        <v>1304</v>
      </c>
      <c r="IB13" s="20" t="s">
        <v>1305</v>
      </c>
      <c r="IC13" s="20" t="s">
        <v>1307</v>
      </c>
      <c r="ID13" s="20" t="s">
        <v>1308</v>
      </c>
      <c r="IE13" s="20" t="s">
        <v>1309</v>
      </c>
      <c r="IF13" s="20" t="s">
        <v>805</v>
      </c>
      <c r="IG13" s="20" t="s">
        <v>806</v>
      </c>
      <c r="IH13" s="20" t="s">
        <v>1310</v>
      </c>
      <c r="II13" s="20" t="s">
        <v>148</v>
      </c>
      <c r="IJ13" s="20" t="s">
        <v>235</v>
      </c>
      <c r="IK13" s="20" t="s">
        <v>209</v>
      </c>
      <c r="IL13" s="20" t="s">
        <v>1313</v>
      </c>
      <c r="IM13" s="20" t="s">
        <v>1314</v>
      </c>
      <c r="IN13" s="20" t="s">
        <v>1315</v>
      </c>
      <c r="IO13" s="20" t="s">
        <v>1317</v>
      </c>
      <c r="IP13" s="20" t="s">
        <v>1318</v>
      </c>
      <c r="IQ13" s="20" t="s">
        <v>1319</v>
      </c>
      <c r="IR13" s="20" t="s">
        <v>1321</v>
      </c>
      <c r="IS13" s="20" t="s">
        <v>1322</v>
      </c>
      <c r="IT13" s="20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0"/>
      <c r="OE20" s="30"/>
      <c r="OF20" s="30"/>
      <c r="OG20" s="30"/>
      <c r="OH20" s="30"/>
      <c r="OI20" s="30"/>
      <c r="OJ20" s="30"/>
      <c r="OK20" s="30"/>
      <c r="OL20" s="30"/>
      <c r="OM20" s="30"/>
      <c r="ON20" s="30"/>
      <c r="OO20" s="30"/>
      <c r="OP20" s="30"/>
      <c r="OQ20" s="30"/>
      <c r="OR20" s="30"/>
      <c r="OS20" s="30"/>
      <c r="OT20" s="30"/>
      <c r="OU20" s="30"/>
      <c r="OV20" s="30"/>
      <c r="OW20" s="30"/>
      <c r="OX20" s="30"/>
      <c r="OY20" s="30"/>
      <c r="OZ20" s="30"/>
      <c r="PA20" s="30"/>
      <c r="PB20" s="30"/>
      <c r="PC20" s="30"/>
      <c r="PD20" s="30"/>
      <c r="PE20" s="30"/>
      <c r="PF20" s="30"/>
      <c r="PG20" s="30"/>
      <c r="PH20" s="30"/>
      <c r="PI20" s="30"/>
      <c r="PJ20" s="30"/>
      <c r="PK20" s="30"/>
      <c r="PL20" s="30"/>
      <c r="PM20" s="30"/>
      <c r="PN20" s="30"/>
      <c r="PO20" s="30"/>
      <c r="PP20" s="30"/>
      <c r="PQ20" s="30"/>
      <c r="PR20" s="30"/>
      <c r="PS20" s="30"/>
      <c r="PT20" s="30"/>
      <c r="PU20" s="30"/>
      <c r="PV20" s="30"/>
      <c r="PW20" s="30"/>
      <c r="PX20" s="30"/>
      <c r="PY20" s="30"/>
      <c r="PZ20" s="30"/>
      <c r="QA20" s="30"/>
      <c r="QB20" s="30"/>
      <c r="QC20" s="30"/>
      <c r="QD20" s="30"/>
      <c r="QE20" s="30"/>
      <c r="QF20" s="30"/>
      <c r="QG20" s="30"/>
      <c r="QH20" s="30"/>
      <c r="QI20" s="30"/>
      <c r="QJ20" s="30"/>
      <c r="QK20" s="30"/>
      <c r="QL20" s="30"/>
      <c r="QM20" s="30"/>
      <c r="QN20" s="30"/>
      <c r="QO20" s="30"/>
      <c r="QP20" s="30"/>
      <c r="QQ20" s="30"/>
      <c r="QR20" s="30"/>
      <c r="QS20" s="30"/>
      <c r="QT20" s="30"/>
      <c r="QU20" s="30"/>
      <c r="QV20" s="30"/>
      <c r="QW20" s="30"/>
      <c r="QX20" s="30"/>
      <c r="QY20" s="30"/>
      <c r="QZ20" s="30"/>
      <c r="RA20" s="30"/>
      <c r="RB20" s="30"/>
      <c r="RC20" s="30"/>
      <c r="RD20" s="30"/>
      <c r="RE20" s="30"/>
      <c r="RF20" s="30"/>
      <c r="RG20" s="30"/>
      <c r="RH20" s="30"/>
      <c r="RI20" s="30"/>
      <c r="RJ20" s="30"/>
      <c r="RK20" s="30"/>
      <c r="RL20" s="30"/>
      <c r="RM20" s="30"/>
      <c r="RN20" s="30"/>
      <c r="RO20" s="30"/>
      <c r="RP20" s="30"/>
      <c r="RQ20" s="30"/>
      <c r="RR20" s="30"/>
      <c r="RS20" s="30"/>
      <c r="RT20" s="30"/>
      <c r="RU20" s="30"/>
      <c r="RV20" s="30"/>
      <c r="RW20" s="30"/>
      <c r="RX20" s="30"/>
      <c r="RY20" s="30"/>
      <c r="RZ20" s="30"/>
      <c r="SA20" s="30"/>
      <c r="SB20" s="30"/>
      <c r="SC20" s="30"/>
      <c r="SD20" s="30"/>
      <c r="SE20" s="30"/>
      <c r="SF20" s="30"/>
      <c r="SG20" s="30"/>
      <c r="SH20" s="30"/>
      <c r="SI20" s="30"/>
      <c r="SJ20" s="30"/>
      <c r="SK20" s="30"/>
      <c r="SL20" s="30"/>
      <c r="SM20" s="30"/>
      <c r="SN20" s="30"/>
      <c r="SO20" s="30"/>
      <c r="SP20" s="30"/>
      <c r="SQ20" s="30"/>
      <c r="SR20" s="30"/>
      <c r="SS20" s="30"/>
      <c r="ST20" s="30"/>
      <c r="SU20" s="30"/>
      <c r="SV20" s="30"/>
      <c r="SW20" s="30"/>
      <c r="SX20" s="30"/>
      <c r="SY20" s="30"/>
      <c r="SZ20" s="30"/>
      <c r="TA20" s="30"/>
      <c r="TB20" s="30"/>
      <c r="TC20" s="30"/>
      <c r="TD20" s="30"/>
      <c r="TE20" s="30"/>
      <c r="TF20" s="30"/>
      <c r="TG20" s="30"/>
      <c r="TH20" s="30"/>
      <c r="TI20" s="30"/>
      <c r="TJ20" s="30"/>
      <c r="TK20" s="30"/>
      <c r="TL20" s="30"/>
      <c r="TM20" s="30"/>
      <c r="TN20" s="30"/>
      <c r="TO20" s="30"/>
      <c r="TP20" s="30"/>
      <c r="TQ20" s="30"/>
      <c r="TR20" s="30"/>
      <c r="TS20" s="30"/>
      <c r="TT20" s="30"/>
      <c r="TU20" s="30"/>
      <c r="TV20" s="30"/>
      <c r="TW20" s="30"/>
      <c r="TX20" s="30"/>
      <c r="TY20" s="30"/>
      <c r="TZ20" s="30"/>
      <c r="UA20" s="30"/>
      <c r="UB20" s="30"/>
      <c r="UC20" s="30"/>
      <c r="UD20" s="30"/>
      <c r="UE20" s="30"/>
      <c r="UF20" s="30"/>
      <c r="UG20" s="30"/>
      <c r="UH20" s="30"/>
      <c r="UI20" s="30"/>
      <c r="UJ20" s="30"/>
      <c r="UK20" s="30"/>
      <c r="UL20" s="30"/>
      <c r="UM20" s="30"/>
      <c r="UN20" s="30"/>
      <c r="UO20" s="30"/>
      <c r="UP20" s="30"/>
      <c r="UQ20" s="30"/>
      <c r="UR20" s="30"/>
      <c r="US20" s="30"/>
      <c r="UT20" s="30"/>
      <c r="UU20" s="30"/>
      <c r="UV20" s="30"/>
      <c r="UW20" s="30"/>
      <c r="UX20" s="30"/>
      <c r="UY20" s="30"/>
      <c r="UZ20" s="30"/>
      <c r="VA20" s="30"/>
      <c r="VB20" s="30"/>
      <c r="VC20" s="30"/>
      <c r="VD20" s="30"/>
      <c r="VE20" s="30"/>
      <c r="VF20" s="30"/>
      <c r="VG20" s="30"/>
      <c r="VH20" s="30"/>
      <c r="VI20" s="30"/>
      <c r="VJ20" s="30"/>
      <c r="VK20" s="30"/>
      <c r="VL20" s="30"/>
      <c r="VM20" s="30"/>
      <c r="VN20" s="30"/>
      <c r="VO20" s="30"/>
      <c r="VP20" s="30"/>
      <c r="VQ20" s="30"/>
      <c r="VR20" s="30"/>
      <c r="VS20" s="30"/>
      <c r="VT20" s="30"/>
      <c r="VU20" s="30"/>
      <c r="VV20" s="30"/>
      <c r="VW20" s="30"/>
      <c r="VX20" s="30"/>
      <c r="VY20" s="30"/>
      <c r="VZ20" s="30"/>
      <c r="WA20" s="30"/>
      <c r="WB20" s="30"/>
      <c r="WC20" s="30"/>
      <c r="WD20" s="30"/>
      <c r="WE20" s="30"/>
      <c r="WF20" s="30"/>
      <c r="WG20" s="30"/>
      <c r="WH20" s="30"/>
      <c r="WI20" s="30"/>
      <c r="WJ20" s="30"/>
      <c r="WK20" s="30"/>
      <c r="WL20" s="30"/>
      <c r="WM20" s="30"/>
      <c r="WN20" s="30"/>
      <c r="WO20" s="30"/>
      <c r="WP20" s="30"/>
      <c r="WQ20" s="30"/>
      <c r="WR20" s="30"/>
      <c r="WS20" s="30"/>
      <c r="WT20" s="30"/>
      <c r="WU20" s="30"/>
      <c r="WV20" s="30"/>
      <c r="WW20" s="30"/>
      <c r="WX20" s="30"/>
      <c r="WY20" s="30"/>
      <c r="WZ20" s="30"/>
      <c r="XA20" s="30"/>
      <c r="XB20" s="30"/>
      <c r="XC20" s="30"/>
      <c r="XD20" s="30"/>
      <c r="XE20" s="30"/>
      <c r="XF20" s="30"/>
      <c r="XG20" s="30"/>
      <c r="XH20" s="30"/>
      <c r="XI20" s="30"/>
      <c r="XJ20" s="30"/>
      <c r="XK20" s="30"/>
      <c r="XL20" s="30"/>
      <c r="XM20" s="30"/>
      <c r="XN20" s="30"/>
      <c r="XO20" s="30"/>
      <c r="XP20" s="30"/>
      <c r="XQ20" s="30"/>
      <c r="XR20" s="30"/>
      <c r="XS20" s="30"/>
      <c r="XT20" s="30"/>
      <c r="XU20" s="30"/>
      <c r="XV20" s="30"/>
      <c r="XW20" s="30"/>
      <c r="XX20" s="30"/>
      <c r="XY20" s="30"/>
      <c r="XZ20" s="30"/>
      <c r="YA20" s="30"/>
      <c r="YB20" s="30"/>
      <c r="YC20" s="30"/>
      <c r="YD20" s="30"/>
      <c r="YE20" s="30"/>
      <c r="YF20" s="30"/>
      <c r="YG20" s="30"/>
      <c r="YH20" s="30"/>
      <c r="YI20" s="30"/>
      <c r="YJ20" s="30"/>
      <c r="YK20" s="30"/>
      <c r="YL20" s="30"/>
      <c r="YM20" s="30"/>
      <c r="YN20" s="30"/>
      <c r="YO20" s="30"/>
      <c r="YP20" s="30"/>
      <c r="YQ20" s="30"/>
      <c r="YR20" s="30"/>
      <c r="YS20" s="30"/>
      <c r="YT20" s="30"/>
      <c r="YU20" s="30"/>
      <c r="YV20" s="30"/>
      <c r="YW20" s="30"/>
      <c r="YX20" s="30"/>
      <c r="YY20" s="30"/>
      <c r="YZ20" s="30"/>
      <c r="ZA20" s="30"/>
      <c r="ZB20" s="30"/>
      <c r="ZC20" s="30"/>
      <c r="ZD20" s="30"/>
      <c r="ZE20" s="30"/>
      <c r="ZF20" s="30"/>
      <c r="ZG20" s="30"/>
      <c r="ZH20" s="30"/>
      <c r="ZI20" s="30"/>
      <c r="ZJ20" s="30"/>
      <c r="ZK20" s="30"/>
      <c r="ZL20" s="30"/>
      <c r="ZM20" s="30"/>
      <c r="ZN20" s="30"/>
      <c r="ZO20" s="30"/>
      <c r="ZP20" s="30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0"/>
      <c r="WB21" s="30"/>
      <c r="WC21" s="30"/>
      <c r="WD21" s="30"/>
      <c r="WE21" s="30"/>
      <c r="WF21" s="30"/>
      <c r="WG21" s="30"/>
      <c r="WH21" s="30"/>
      <c r="WI21" s="30"/>
      <c r="WJ21" s="30"/>
      <c r="WK21" s="30"/>
      <c r="WL21" s="30"/>
      <c r="WM21" s="30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0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0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0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30"/>
      <c r="QC22" s="30"/>
      <c r="QD22" s="30"/>
      <c r="QE22" s="30"/>
      <c r="QF22" s="30"/>
      <c r="QG22" s="30"/>
      <c r="QH22" s="30"/>
      <c r="QI22" s="30"/>
      <c r="QJ22" s="30"/>
      <c r="QK22" s="30"/>
      <c r="QL22" s="30"/>
      <c r="QM22" s="30"/>
      <c r="QN22" s="30"/>
      <c r="QO22" s="30"/>
      <c r="QP22" s="30"/>
      <c r="QQ22" s="30"/>
      <c r="QR22" s="30"/>
      <c r="QS22" s="30"/>
      <c r="QT22" s="30"/>
      <c r="QU22" s="30"/>
      <c r="QV22" s="30"/>
      <c r="QW22" s="30"/>
      <c r="QX22" s="30"/>
      <c r="QY22" s="30"/>
      <c r="QZ22" s="30"/>
      <c r="RA22" s="30"/>
      <c r="RB22" s="30"/>
      <c r="RC22" s="30"/>
      <c r="RD22" s="30"/>
      <c r="RE22" s="30"/>
      <c r="RF22" s="30"/>
      <c r="RG22" s="30"/>
      <c r="RH22" s="30"/>
      <c r="RI22" s="30"/>
      <c r="RJ22" s="30"/>
      <c r="RK22" s="30"/>
      <c r="RL22" s="30"/>
      <c r="RM22" s="30"/>
      <c r="RN22" s="30"/>
      <c r="RO22" s="30"/>
      <c r="RP22" s="30"/>
      <c r="RQ22" s="30"/>
      <c r="RR22" s="30"/>
      <c r="RS22" s="30"/>
      <c r="RT22" s="30"/>
      <c r="RU22" s="30"/>
      <c r="RV22" s="30"/>
      <c r="RW22" s="30"/>
      <c r="RX22" s="30"/>
      <c r="RY22" s="30"/>
      <c r="RZ22" s="30"/>
      <c r="SA22" s="30"/>
      <c r="SB22" s="30"/>
      <c r="SC22" s="30"/>
      <c r="SD22" s="30"/>
      <c r="SE22" s="30"/>
      <c r="SF22" s="30"/>
      <c r="SG22" s="30"/>
      <c r="SH22" s="30"/>
      <c r="SI22" s="30"/>
      <c r="SJ22" s="30"/>
      <c r="SK22" s="30"/>
      <c r="SL22" s="30"/>
      <c r="SM22" s="30"/>
      <c r="SN22" s="30"/>
      <c r="SO22" s="30"/>
      <c r="SP22" s="30"/>
      <c r="SQ22" s="30"/>
      <c r="SR22" s="30"/>
      <c r="SS22" s="30"/>
      <c r="ST22" s="30"/>
      <c r="SU22" s="30"/>
      <c r="SV22" s="30"/>
      <c r="SW22" s="30"/>
      <c r="SX22" s="30"/>
      <c r="SY22" s="30"/>
      <c r="SZ22" s="30"/>
      <c r="TA22" s="30"/>
      <c r="TB22" s="30"/>
      <c r="TC22" s="30"/>
      <c r="TD22" s="30"/>
      <c r="TE22" s="30"/>
      <c r="TF22" s="30"/>
      <c r="TG22" s="30"/>
      <c r="TH22" s="30"/>
      <c r="TI22" s="30"/>
      <c r="TJ22" s="30"/>
      <c r="TK22" s="30"/>
      <c r="TL22" s="30"/>
      <c r="TM22" s="30"/>
      <c r="TN22" s="30"/>
      <c r="TO22" s="30"/>
      <c r="TP22" s="30"/>
      <c r="TQ22" s="30"/>
      <c r="TR22" s="30"/>
      <c r="TS22" s="30"/>
      <c r="TT22" s="30"/>
      <c r="TU22" s="30"/>
      <c r="TV22" s="30"/>
      <c r="TW22" s="30"/>
      <c r="TX22" s="30"/>
      <c r="TY22" s="30"/>
      <c r="TZ22" s="30"/>
      <c r="UA22" s="30"/>
      <c r="UB22" s="30"/>
      <c r="UC22" s="30"/>
      <c r="UD22" s="30"/>
      <c r="UE22" s="30"/>
      <c r="UF22" s="30"/>
      <c r="UG22" s="30"/>
      <c r="UH22" s="30"/>
      <c r="UI22" s="30"/>
      <c r="UJ22" s="30"/>
      <c r="UK22" s="30"/>
      <c r="UL22" s="30"/>
      <c r="UM22" s="30"/>
      <c r="UN22" s="30"/>
      <c r="UO22" s="30"/>
      <c r="UP22" s="30"/>
      <c r="UQ22" s="30"/>
      <c r="UR22" s="30"/>
      <c r="US22" s="30"/>
      <c r="UT22" s="30"/>
      <c r="UU22" s="30"/>
      <c r="UV22" s="30"/>
      <c r="UW22" s="30"/>
      <c r="UX22" s="30"/>
      <c r="UY22" s="30"/>
      <c r="UZ22" s="30"/>
      <c r="VA22" s="30"/>
      <c r="VB22" s="30"/>
      <c r="VC22" s="30"/>
      <c r="VD22" s="30"/>
      <c r="VE22" s="30"/>
      <c r="VF22" s="30"/>
      <c r="VG22" s="30"/>
      <c r="VH22" s="30"/>
      <c r="VI22" s="30"/>
      <c r="VJ22" s="30"/>
      <c r="VK22" s="30"/>
      <c r="VL22" s="30"/>
      <c r="VM22" s="30"/>
      <c r="VN22" s="30"/>
      <c r="VO22" s="30"/>
      <c r="VP22" s="30"/>
      <c r="VQ22" s="30"/>
      <c r="VR22" s="30"/>
      <c r="VS22" s="30"/>
      <c r="VT22" s="30"/>
      <c r="VU22" s="30"/>
      <c r="VV22" s="30"/>
      <c r="VW22" s="30"/>
      <c r="VX22" s="30"/>
      <c r="VY22" s="30"/>
      <c r="VZ22" s="30"/>
      <c r="WA22" s="30"/>
      <c r="WB22" s="30"/>
      <c r="WC22" s="30"/>
      <c r="WD22" s="30"/>
      <c r="WE22" s="30"/>
      <c r="WF22" s="30"/>
      <c r="WG22" s="30"/>
      <c r="WH22" s="30"/>
      <c r="WI22" s="30"/>
      <c r="WJ22" s="30"/>
      <c r="WK22" s="30"/>
      <c r="WL22" s="30"/>
      <c r="WM22" s="30"/>
      <c r="WN22" s="30"/>
      <c r="WO22" s="30"/>
      <c r="WP22" s="30"/>
      <c r="WQ22" s="30"/>
      <c r="WR22" s="30"/>
      <c r="WS22" s="30"/>
      <c r="WT22" s="30"/>
      <c r="WU22" s="30"/>
      <c r="WV22" s="30"/>
      <c r="WW22" s="30"/>
      <c r="WX22" s="30"/>
      <c r="WY22" s="30"/>
      <c r="WZ22" s="30"/>
      <c r="XA22" s="30"/>
      <c r="XB22" s="30"/>
      <c r="XC22" s="30"/>
      <c r="XD22" s="30"/>
      <c r="XE22" s="30"/>
      <c r="XF22" s="30"/>
      <c r="XG22" s="30"/>
      <c r="XH22" s="30"/>
      <c r="XI22" s="30"/>
      <c r="XJ22" s="30"/>
      <c r="XK22" s="30"/>
      <c r="XL22" s="30"/>
      <c r="XM22" s="30"/>
      <c r="XN22" s="30"/>
      <c r="XO22" s="30"/>
      <c r="XP22" s="30"/>
      <c r="XQ22" s="30"/>
      <c r="XR22" s="30"/>
      <c r="XS22" s="30"/>
      <c r="XT22" s="30"/>
      <c r="XU22" s="30"/>
      <c r="XV22" s="30"/>
      <c r="XW22" s="30"/>
      <c r="XX22" s="30"/>
      <c r="XY22" s="30"/>
      <c r="XZ22" s="30"/>
      <c r="YA22" s="30"/>
      <c r="YB22" s="30"/>
      <c r="YC22" s="30"/>
      <c r="YD22" s="30"/>
      <c r="YE22" s="30"/>
      <c r="YF22" s="30"/>
      <c r="YG22" s="30"/>
      <c r="YH22" s="30"/>
      <c r="YI22" s="30"/>
      <c r="YJ22" s="30"/>
      <c r="YK22" s="30"/>
      <c r="YL22" s="30"/>
      <c r="YM22" s="30"/>
      <c r="YN22" s="30"/>
      <c r="YO22" s="30"/>
      <c r="YP22" s="30"/>
      <c r="YQ22" s="30"/>
      <c r="YR22" s="30"/>
      <c r="YS22" s="30"/>
      <c r="YT22" s="30"/>
      <c r="YU22" s="30"/>
      <c r="YV22" s="30"/>
      <c r="YW22" s="30"/>
      <c r="YX22" s="30"/>
      <c r="YY22" s="30"/>
      <c r="YZ22" s="30"/>
      <c r="ZA22" s="30"/>
      <c r="ZB22" s="30"/>
      <c r="ZC22" s="30"/>
      <c r="ZD22" s="30"/>
      <c r="ZE22" s="30"/>
      <c r="ZF22" s="30"/>
      <c r="ZG22" s="30"/>
      <c r="ZH22" s="30"/>
      <c r="ZI22" s="30"/>
      <c r="ZJ22" s="30"/>
      <c r="ZK22" s="30"/>
      <c r="ZL22" s="30"/>
      <c r="ZM22" s="30"/>
      <c r="ZN22" s="30"/>
      <c r="ZO22" s="30"/>
      <c r="ZP22" s="30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0"/>
      <c r="WB25" s="30"/>
      <c r="WC25" s="30"/>
      <c r="WD25" s="30"/>
      <c r="WE25" s="30"/>
      <c r="WF25" s="30"/>
      <c r="WG25" s="30"/>
      <c r="WH25" s="30"/>
      <c r="WI25" s="30"/>
      <c r="WJ25" s="30"/>
      <c r="WK25" s="30"/>
      <c r="WL25" s="30"/>
      <c r="WM25" s="30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0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0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0"/>
      <c r="OE26" s="30"/>
      <c r="OF26" s="30"/>
      <c r="OG26" s="30"/>
      <c r="OH26" s="30"/>
      <c r="OI26" s="30"/>
      <c r="OJ26" s="30"/>
      <c r="OK26" s="30"/>
      <c r="OL26" s="30"/>
      <c r="OM26" s="30"/>
      <c r="ON26" s="30"/>
      <c r="OO26" s="30"/>
      <c r="OP26" s="30"/>
      <c r="OQ26" s="30"/>
      <c r="OR26" s="30"/>
      <c r="OS26" s="30"/>
      <c r="OT26" s="30"/>
      <c r="OU26" s="30"/>
      <c r="OV26" s="30"/>
      <c r="OW26" s="30"/>
      <c r="OX26" s="30"/>
      <c r="OY26" s="30"/>
      <c r="OZ26" s="30"/>
      <c r="PA26" s="30"/>
      <c r="PB26" s="30"/>
      <c r="PC26" s="30"/>
      <c r="PD26" s="30"/>
      <c r="PE26" s="30"/>
      <c r="PF26" s="30"/>
      <c r="PG26" s="30"/>
      <c r="PH26" s="30"/>
      <c r="PI26" s="30"/>
      <c r="PJ26" s="30"/>
      <c r="PK26" s="30"/>
      <c r="PL26" s="30"/>
      <c r="PM26" s="30"/>
      <c r="PN26" s="30"/>
      <c r="PO26" s="30"/>
      <c r="PP26" s="30"/>
      <c r="PQ26" s="30"/>
      <c r="PR26" s="30"/>
      <c r="PS26" s="30"/>
      <c r="PT26" s="30"/>
      <c r="PU26" s="30"/>
      <c r="PV26" s="30"/>
      <c r="PW26" s="30"/>
      <c r="PX26" s="30"/>
      <c r="PY26" s="30"/>
      <c r="PZ26" s="30"/>
      <c r="QA26" s="30"/>
      <c r="QB26" s="30"/>
      <c r="QC26" s="30"/>
      <c r="QD26" s="30"/>
      <c r="QE26" s="30"/>
      <c r="QF26" s="30"/>
      <c r="QG26" s="30"/>
      <c r="QH26" s="30"/>
      <c r="QI26" s="30"/>
      <c r="QJ26" s="30"/>
      <c r="QK26" s="30"/>
      <c r="QL26" s="30"/>
      <c r="QM26" s="30"/>
      <c r="QN26" s="30"/>
      <c r="QO26" s="30"/>
      <c r="QP26" s="30"/>
      <c r="QQ26" s="30"/>
      <c r="QR26" s="30"/>
      <c r="QS26" s="30"/>
      <c r="QT26" s="30"/>
      <c r="QU26" s="30"/>
      <c r="QV26" s="30"/>
      <c r="QW26" s="30"/>
      <c r="QX26" s="30"/>
      <c r="QY26" s="30"/>
      <c r="QZ26" s="30"/>
      <c r="RA26" s="30"/>
      <c r="RB26" s="30"/>
      <c r="RC26" s="30"/>
      <c r="RD26" s="30"/>
      <c r="RE26" s="30"/>
      <c r="RF26" s="30"/>
      <c r="RG26" s="30"/>
      <c r="RH26" s="30"/>
      <c r="RI26" s="30"/>
      <c r="RJ26" s="30"/>
      <c r="RK26" s="30"/>
      <c r="RL26" s="30"/>
      <c r="RM26" s="30"/>
      <c r="RN26" s="30"/>
      <c r="RO26" s="30"/>
      <c r="RP26" s="30"/>
      <c r="RQ26" s="30"/>
      <c r="RR26" s="30"/>
      <c r="RS26" s="30"/>
      <c r="RT26" s="30"/>
      <c r="RU26" s="30"/>
      <c r="RV26" s="30"/>
      <c r="RW26" s="30"/>
      <c r="RX26" s="30"/>
      <c r="RY26" s="30"/>
      <c r="RZ26" s="30"/>
      <c r="SA26" s="30"/>
      <c r="SB26" s="30"/>
      <c r="SC26" s="30"/>
      <c r="SD26" s="30"/>
      <c r="SE26" s="30"/>
      <c r="SF26" s="30"/>
      <c r="SG26" s="30"/>
      <c r="SH26" s="30"/>
      <c r="SI26" s="30"/>
      <c r="SJ26" s="30"/>
      <c r="SK26" s="30"/>
      <c r="SL26" s="30"/>
      <c r="SM26" s="30"/>
      <c r="SN26" s="30"/>
      <c r="SO26" s="30"/>
      <c r="SP26" s="30"/>
      <c r="SQ26" s="30"/>
      <c r="SR26" s="30"/>
      <c r="SS26" s="30"/>
      <c r="ST26" s="30"/>
      <c r="SU26" s="30"/>
      <c r="SV26" s="30"/>
      <c r="SW26" s="30"/>
      <c r="SX26" s="30"/>
      <c r="SY26" s="30"/>
      <c r="SZ26" s="30"/>
      <c r="TA26" s="30"/>
      <c r="TB26" s="30"/>
      <c r="TC26" s="30"/>
      <c r="TD26" s="30"/>
      <c r="TE26" s="30"/>
      <c r="TF26" s="30"/>
      <c r="TG26" s="30"/>
      <c r="TH26" s="30"/>
      <c r="TI26" s="30"/>
      <c r="TJ26" s="30"/>
      <c r="TK26" s="30"/>
      <c r="TL26" s="30"/>
      <c r="TM26" s="30"/>
      <c r="TN26" s="30"/>
      <c r="TO26" s="30"/>
      <c r="TP26" s="30"/>
      <c r="TQ26" s="30"/>
      <c r="TR26" s="30"/>
      <c r="TS26" s="30"/>
      <c r="TT26" s="30"/>
      <c r="TU26" s="30"/>
      <c r="TV26" s="30"/>
      <c r="TW26" s="30"/>
      <c r="TX26" s="30"/>
      <c r="TY26" s="30"/>
      <c r="TZ26" s="30"/>
      <c r="UA26" s="30"/>
      <c r="UB26" s="30"/>
      <c r="UC26" s="30"/>
      <c r="UD26" s="30"/>
      <c r="UE26" s="30"/>
      <c r="UF26" s="30"/>
      <c r="UG26" s="30"/>
      <c r="UH26" s="30"/>
      <c r="UI26" s="30"/>
      <c r="UJ26" s="30"/>
      <c r="UK26" s="30"/>
      <c r="UL26" s="30"/>
      <c r="UM26" s="30"/>
      <c r="UN26" s="30"/>
      <c r="UO26" s="30"/>
      <c r="UP26" s="30"/>
      <c r="UQ26" s="30"/>
      <c r="UR26" s="30"/>
      <c r="US26" s="30"/>
      <c r="UT26" s="30"/>
      <c r="UU26" s="30"/>
      <c r="UV26" s="30"/>
      <c r="UW26" s="30"/>
      <c r="UX26" s="30"/>
      <c r="UY26" s="30"/>
      <c r="UZ26" s="30"/>
      <c r="VA26" s="30"/>
      <c r="VB26" s="30"/>
      <c r="VC26" s="30"/>
      <c r="VD26" s="30"/>
      <c r="VE26" s="30"/>
      <c r="VF26" s="30"/>
      <c r="VG26" s="30"/>
      <c r="VH26" s="30"/>
      <c r="VI26" s="30"/>
      <c r="VJ26" s="30"/>
      <c r="VK26" s="30"/>
      <c r="VL26" s="30"/>
      <c r="VM26" s="30"/>
      <c r="VN26" s="30"/>
      <c r="VO26" s="30"/>
      <c r="VP26" s="30"/>
      <c r="VQ26" s="30"/>
      <c r="VR26" s="30"/>
      <c r="VS26" s="30"/>
      <c r="VT26" s="30"/>
      <c r="VU26" s="30"/>
      <c r="VV26" s="30"/>
      <c r="VW26" s="30"/>
      <c r="VX26" s="30"/>
      <c r="VY26" s="30"/>
      <c r="VZ26" s="30"/>
      <c r="WA26" s="30"/>
      <c r="WB26" s="30"/>
      <c r="WC26" s="30"/>
      <c r="WD26" s="30"/>
      <c r="WE26" s="30"/>
      <c r="WF26" s="30"/>
      <c r="WG26" s="30"/>
      <c r="WH26" s="30"/>
      <c r="WI26" s="30"/>
      <c r="WJ26" s="30"/>
      <c r="WK26" s="30"/>
      <c r="WL26" s="30"/>
      <c r="WM26" s="30"/>
      <c r="WN26" s="30"/>
      <c r="WO26" s="30"/>
      <c r="WP26" s="30"/>
      <c r="WQ26" s="30"/>
      <c r="WR26" s="30"/>
      <c r="WS26" s="30"/>
      <c r="WT26" s="30"/>
      <c r="WU26" s="30"/>
      <c r="WV26" s="30"/>
      <c r="WW26" s="30"/>
      <c r="WX26" s="30"/>
      <c r="WY26" s="30"/>
      <c r="WZ26" s="30"/>
      <c r="XA26" s="30"/>
      <c r="XB26" s="30"/>
      <c r="XC26" s="30"/>
      <c r="XD26" s="30"/>
      <c r="XE26" s="30"/>
      <c r="XF26" s="30"/>
      <c r="XG26" s="30"/>
      <c r="XH26" s="30"/>
      <c r="XI26" s="30"/>
      <c r="XJ26" s="30"/>
      <c r="XK26" s="30"/>
      <c r="XL26" s="30"/>
      <c r="XM26" s="30"/>
      <c r="XN26" s="30"/>
      <c r="XO26" s="30"/>
      <c r="XP26" s="30"/>
      <c r="XQ26" s="30"/>
      <c r="XR26" s="30"/>
      <c r="XS26" s="30"/>
      <c r="XT26" s="30"/>
      <c r="XU26" s="30"/>
      <c r="XV26" s="30"/>
      <c r="XW26" s="30"/>
      <c r="XX26" s="30"/>
      <c r="XY26" s="30"/>
      <c r="XZ26" s="30"/>
      <c r="YA26" s="30"/>
      <c r="YB26" s="30"/>
      <c r="YC26" s="30"/>
      <c r="YD26" s="30"/>
      <c r="YE26" s="30"/>
      <c r="YF26" s="30"/>
      <c r="YG26" s="30"/>
      <c r="YH26" s="30"/>
      <c r="YI26" s="30"/>
      <c r="YJ26" s="30"/>
      <c r="YK26" s="30"/>
      <c r="YL26" s="30"/>
      <c r="YM26" s="30"/>
      <c r="YN26" s="30"/>
      <c r="YO26" s="30"/>
      <c r="YP26" s="30"/>
      <c r="YQ26" s="30"/>
      <c r="YR26" s="30"/>
      <c r="YS26" s="30"/>
      <c r="YT26" s="30"/>
      <c r="YU26" s="30"/>
      <c r="YV26" s="30"/>
      <c r="YW26" s="30"/>
      <c r="YX26" s="30"/>
      <c r="YY26" s="30"/>
      <c r="YZ26" s="30"/>
      <c r="ZA26" s="30"/>
      <c r="ZB26" s="30"/>
      <c r="ZC26" s="30"/>
      <c r="ZD26" s="30"/>
      <c r="ZE26" s="30"/>
      <c r="ZF26" s="30"/>
      <c r="ZG26" s="30"/>
      <c r="ZH26" s="30"/>
      <c r="ZI26" s="30"/>
      <c r="ZJ26" s="30"/>
      <c r="ZK26" s="30"/>
      <c r="ZL26" s="30"/>
      <c r="ZM26" s="30"/>
      <c r="ZN26" s="30"/>
      <c r="ZO26" s="30"/>
      <c r="ZP26" s="30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0"/>
      <c r="WB29" s="30"/>
      <c r="WC29" s="30"/>
      <c r="WD29" s="30"/>
      <c r="WE29" s="30"/>
      <c r="WF29" s="30"/>
      <c r="WG29" s="30"/>
      <c r="WH29" s="30"/>
      <c r="WI29" s="30"/>
      <c r="WJ29" s="30"/>
      <c r="WK29" s="30"/>
      <c r="WL29" s="30"/>
      <c r="WM29" s="30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0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0"/>
      <c r="WB33" s="30"/>
      <c r="WC33" s="30"/>
      <c r="WD33" s="30"/>
      <c r="WE33" s="30"/>
      <c r="WF33" s="30"/>
      <c r="WG33" s="30"/>
      <c r="WH33" s="30"/>
      <c r="WI33" s="30"/>
      <c r="WJ33" s="30"/>
      <c r="WK33" s="30"/>
      <c r="WL33" s="30"/>
      <c r="WM33" s="30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0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30"/>
      <c r="PD38" s="30"/>
      <c r="PE38" s="30"/>
      <c r="PF38" s="30"/>
      <c r="PG38" s="30"/>
      <c r="PH38" s="30"/>
      <c r="PI38" s="30"/>
      <c r="PJ38" s="30"/>
      <c r="PK38" s="30"/>
      <c r="PL38" s="30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30"/>
      <c r="QC38" s="30"/>
      <c r="QD38" s="30"/>
      <c r="QE38" s="30"/>
      <c r="QF38" s="30"/>
      <c r="QG38" s="30"/>
      <c r="QH38" s="30"/>
      <c r="QI38" s="30"/>
      <c r="QJ38" s="30"/>
      <c r="QK38" s="30"/>
      <c r="QL38" s="30"/>
      <c r="QM38" s="30"/>
      <c r="QN38" s="30"/>
      <c r="QO38" s="30"/>
      <c r="QP38" s="30"/>
      <c r="QQ38" s="30"/>
      <c r="QR38" s="30"/>
      <c r="QS38" s="30"/>
      <c r="QT38" s="30"/>
      <c r="QU38" s="30"/>
      <c r="QV38" s="30"/>
      <c r="QW38" s="30"/>
      <c r="QX38" s="30"/>
      <c r="QY38" s="30"/>
      <c r="QZ38" s="30"/>
      <c r="RA38" s="30"/>
      <c r="RB38" s="30"/>
      <c r="RC38" s="30"/>
      <c r="RD38" s="30"/>
      <c r="RE38" s="30"/>
      <c r="RF38" s="30"/>
      <c r="RG38" s="30"/>
      <c r="RH38" s="30"/>
      <c r="RI38" s="30"/>
      <c r="RJ38" s="30"/>
      <c r="RK38" s="30"/>
      <c r="RL38" s="30"/>
      <c r="RM38" s="30"/>
      <c r="RN38" s="30"/>
      <c r="RO38" s="30"/>
      <c r="RP38" s="30"/>
      <c r="RQ38" s="30"/>
      <c r="RR38" s="30"/>
      <c r="RS38" s="30"/>
      <c r="RT38" s="30"/>
      <c r="RU38" s="30"/>
      <c r="RV38" s="30"/>
      <c r="RW38" s="30"/>
      <c r="RX38" s="30"/>
      <c r="RY38" s="30"/>
      <c r="RZ38" s="30"/>
      <c r="SA38" s="30"/>
      <c r="SB38" s="30"/>
      <c r="SC38" s="30"/>
      <c r="SD38" s="30"/>
      <c r="SE38" s="30"/>
      <c r="SF38" s="30"/>
      <c r="SG38" s="30"/>
      <c r="SH38" s="30"/>
      <c r="SI38" s="30"/>
      <c r="SJ38" s="30"/>
      <c r="SK38" s="30"/>
      <c r="SL38" s="30"/>
      <c r="SM38" s="30"/>
      <c r="SN38" s="30"/>
      <c r="SO38" s="30"/>
      <c r="SP38" s="30"/>
      <c r="SQ38" s="30"/>
      <c r="SR38" s="30"/>
      <c r="SS38" s="30"/>
      <c r="ST38" s="30"/>
      <c r="SU38" s="30"/>
      <c r="SV38" s="30"/>
      <c r="SW38" s="30"/>
      <c r="SX38" s="30"/>
      <c r="SY38" s="30"/>
      <c r="SZ38" s="30"/>
      <c r="TA38" s="30"/>
      <c r="TB38" s="30"/>
      <c r="TC38" s="30"/>
      <c r="TD38" s="30"/>
      <c r="TE38" s="30"/>
      <c r="TF38" s="30"/>
      <c r="TG38" s="30"/>
      <c r="TH38" s="30"/>
      <c r="TI38" s="30"/>
      <c r="TJ38" s="30"/>
      <c r="TK38" s="30"/>
      <c r="TL38" s="30"/>
      <c r="TM38" s="30"/>
      <c r="TN38" s="30"/>
      <c r="TO38" s="30"/>
      <c r="TP38" s="30"/>
      <c r="TQ38" s="30"/>
      <c r="TR38" s="30"/>
      <c r="TS38" s="30"/>
      <c r="TT38" s="30"/>
      <c r="TU38" s="30"/>
      <c r="TV38" s="30"/>
      <c r="TW38" s="30"/>
      <c r="TX38" s="30"/>
      <c r="TY38" s="30"/>
      <c r="TZ38" s="30"/>
      <c r="UA38" s="30"/>
      <c r="UB38" s="30"/>
      <c r="UC38" s="30"/>
      <c r="UD38" s="30"/>
      <c r="UE38" s="30"/>
      <c r="UF38" s="30"/>
      <c r="UG38" s="30"/>
      <c r="UH38" s="30"/>
      <c r="UI38" s="30"/>
      <c r="UJ38" s="30"/>
      <c r="UK38" s="30"/>
      <c r="UL38" s="30"/>
      <c r="UM38" s="30"/>
      <c r="UN38" s="30"/>
      <c r="UO38" s="30"/>
      <c r="UP38" s="30"/>
      <c r="UQ38" s="30"/>
      <c r="UR38" s="30"/>
      <c r="US38" s="30"/>
      <c r="UT38" s="30"/>
      <c r="UU38" s="30"/>
      <c r="UV38" s="30"/>
      <c r="UW38" s="30"/>
      <c r="UX38" s="30"/>
      <c r="UY38" s="30"/>
      <c r="UZ38" s="30"/>
      <c r="VA38" s="30"/>
      <c r="VB38" s="30"/>
      <c r="VC38" s="30"/>
      <c r="VD38" s="30"/>
      <c r="VE38" s="30"/>
      <c r="VF38" s="30"/>
      <c r="VG38" s="30"/>
      <c r="VH38" s="30"/>
      <c r="VI38" s="30"/>
      <c r="VJ38" s="30"/>
      <c r="VK38" s="30"/>
      <c r="VL38" s="30"/>
      <c r="VM38" s="30"/>
      <c r="VN38" s="30"/>
      <c r="VO38" s="30"/>
      <c r="VP38" s="30"/>
      <c r="VQ38" s="30"/>
      <c r="VR38" s="30"/>
      <c r="VS38" s="30"/>
      <c r="VT38" s="30"/>
      <c r="VU38" s="30"/>
      <c r="VV38" s="30"/>
      <c r="VW38" s="30"/>
      <c r="VX38" s="30"/>
      <c r="VY38" s="30"/>
      <c r="VZ38" s="30"/>
      <c r="WA38" s="30"/>
      <c r="WB38" s="30"/>
      <c r="WC38" s="30"/>
      <c r="WD38" s="30"/>
      <c r="WE38" s="30"/>
      <c r="WF38" s="30"/>
      <c r="WG38" s="30"/>
      <c r="WH38" s="30"/>
      <c r="WI38" s="30"/>
      <c r="WJ38" s="30"/>
      <c r="WK38" s="30"/>
      <c r="WL38" s="30"/>
      <c r="WM38" s="30"/>
      <c r="WN38" s="30"/>
      <c r="WO38" s="30"/>
      <c r="WP38" s="30"/>
      <c r="WQ38" s="30"/>
      <c r="WR38" s="30"/>
      <c r="WS38" s="30"/>
      <c r="WT38" s="30"/>
      <c r="WU38" s="30"/>
      <c r="WV38" s="30"/>
      <c r="WW38" s="30"/>
      <c r="WX38" s="30"/>
      <c r="WY38" s="30"/>
      <c r="WZ38" s="30"/>
      <c r="XA38" s="30"/>
      <c r="XB38" s="30"/>
      <c r="XC38" s="30"/>
      <c r="XD38" s="30"/>
      <c r="XE38" s="30"/>
      <c r="XF38" s="30"/>
      <c r="XG38" s="30"/>
      <c r="XH38" s="30"/>
      <c r="XI38" s="30"/>
      <c r="XJ38" s="30"/>
      <c r="XK38" s="30"/>
      <c r="XL38" s="30"/>
      <c r="XM38" s="30"/>
      <c r="XN38" s="30"/>
      <c r="XO38" s="30"/>
      <c r="XP38" s="30"/>
      <c r="XQ38" s="30"/>
      <c r="XR38" s="30"/>
      <c r="XS38" s="30"/>
      <c r="XT38" s="30"/>
      <c r="XU38" s="30"/>
      <c r="XV38" s="30"/>
      <c r="XW38" s="30"/>
      <c r="XX38" s="30"/>
      <c r="XY38" s="30"/>
      <c r="XZ38" s="30"/>
      <c r="YA38" s="30"/>
      <c r="YB38" s="30"/>
      <c r="YC38" s="30"/>
      <c r="YD38" s="30"/>
      <c r="YE38" s="30"/>
      <c r="YF38" s="30"/>
      <c r="YG38" s="30"/>
      <c r="YH38" s="30"/>
      <c r="YI38" s="30"/>
      <c r="YJ38" s="30"/>
      <c r="YK38" s="30"/>
      <c r="YL38" s="30"/>
      <c r="YM38" s="30"/>
      <c r="YN38" s="30"/>
      <c r="YO38" s="30"/>
      <c r="YP38" s="30"/>
      <c r="YQ38" s="30"/>
      <c r="YR38" s="30"/>
      <c r="YS38" s="30"/>
      <c r="YT38" s="30"/>
      <c r="YU38" s="30"/>
      <c r="YV38" s="30"/>
      <c r="YW38" s="30"/>
      <c r="YX38" s="30"/>
      <c r="YY38" s="30"/>
      <c r="YZ38" s="30"/>
      <c r="ZA38" s="30"/>
      <c r="ZB38" s="30"/>
      <c r="ZC38" s="30"/>
      <c r="ZD38" s="30"/>
      <c r="ZE38" s="30"/>
      <c r="ZF38" s="30"/>
      <c r="ZG38" s="30"/>
      <c r="ZH38" s="30"/>
      <c r="ZI38" s="30"/>
      <c r="ZJ38" s="30"/>
      <c r="ZK38" s="30"/>
      <c r="ZL38" s="30"/>
      <c r="ZM38" s="30"/>
      <c r="ZN38" s="30"/>
      <c r="ZO38" s="30"/>
      <c r="ZP38" s="30"/>
    </row>
    <row r="39" spans="1:692" x14ac:dyDescent="0.25">
      <c r="A39" s="40" t="s">
        <v>278</v>
      </c>
      <c r="B39" s="41"/>
      <c r="C39" s="2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2" t="s">
        <v>843</v>
      </c>
      <c r="B40" s="43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2">
        <f>(C40+F40+I40+L40+O40+R40+U40)/7</f>
        <v>0</v>
      </c>
      <c r="E43" s="17">
        <f>D43/100*25</f>
        <v>0</v>
      </c>
    </row>
    <row r="44" spans="1:692" x14ac:dyDescent="0.25">
      <c r="B44" t="s">
        <v>815</v>
      </c>
      <c r="C44" t="s">
        <v>808</v>
      </c>
      <c r="D44" s="32">
        <f>(D40+G40+J40+M40+P40+S40+V40)/7</f>
        <v>0</v>
      </c>
      <c r="E44" s="17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2">
        <f>(E40+H40+K40+N40+Q40+T40+W40)/7</f>
        <v>0</v>
      </c>
      <c r="E45" s="17">
        <f t="shared" si="16"/>
        <v>0</v>
      </c>
    </row>
    <row r="46" spans="1:692" x14ac:dyDescent="0.25">
      <c r="D46" s="25">
        <f>SUM(D43:D45)</f>
        <v>0</v>
      </c>
      <c r="E46" s="25">
        <f>SUM(E43:E45)</f>
        <v>0</v>
      </c>
    </row>
    <row r="47" spans="1:692" x14ac:dyDescent="0.25">
      <c r="B47" t="s">
        <v>814</v>
      </c>
      <c r="C47" t="s">
        <v>809</v>
      </c>
      <c r="D47" s="32">
        <f>(X40+AA40+AD40+AG40+AJ40+AM40+AP40+AS40+AV40+AY40+BB40+BE40+BH40+BK40+BN40+BQ40+BT40+BW40+BZ40+CC40+CF40+CI40+CL40+CO40+CR40+CU40+CX40+DA40)/28</f>
        <v>0</v>
      </c>
      <c r="E47" s="17">
        <f>D47/100*25</f>
        <v>0</v>
      </c>
    </row>
    <row r="48" spans="1:692" x14ac:dyDescent="0.25">
      <c r="B48" t="s">
        <v>815</v>
      </c>
      <c r="C48" t="s">
        <v>809</v>
      </c>
      <c r="D48" s="32">
        <f>(Y40+AB40+AE40+AH40+AK40+AN40+AQ40+AT40+AW40+AZ40+BC40+BF40+BI40+BL40+BO40+BR40+BU40+BX40+CA40+CD40+CG40+CJ40+CM40+CP40+CS40+CV40+CY40+DB40)/28</f>
        <v>0</v>
      </c>
      <c r="E48" s="17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2">
        <f>(Z40+AC40+AF40+AI40+AL40+AO40+AR40+AU40+AX40+BA40+BD40+BG40+BJ40+BM40+BP40+BS40+BV40+BY40+CB40+CE40+CH40+CK40+CN40+CQ40+CT40+CW40+CZ40+DC40)/28</f>
        <v>0</v>
      </c>
      <c r="E49" s="17">
        <f t="shared" si="17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810</v>
      </c>
      <c r="D51" s="32">
        <f>(DD40+DG40+DJ40+DM40+DP40+DS40+DV40)/7</f>
        <v>0</v>
      </c>
      <c r="E51" s="17">
        <f>D51/100*25</f>
        <v>0</v>
      </c>
    </row>
    <row r="52" spans="2:5" x14ac:dyDescent="0.25">
      <c r="B52" t="s">
        <v>815</v>
      </c>
      <c r="C52" t="s">
        <v>810</v>
      </c>
      <c r="D52" s="32">
        <f>(DD40+DG40+DJ40+DM40+DP40+DS40+DV40)/7</f>
        <v>0</v>
      </c>
      <c r="E52" s="17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2">
        <f>(DF40+DI40+DL40+DO40+DR40+DU40+DX40)/7</f>
        <v>0</v>
      </c>
      <c r="E53" s="17">
        <f t="shared" si="18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811</v>
      </c>
      <c r="D55" s="32">
        <f>(DY40+EB40+EE40+EH40+EK40+EN40+EQ40+ET40+EW40+EZ40+FC40+FF40+FI40+FL40+FO40+FR40+FU40+FX40+GA40+GD40+GG40+GJ40+GM40+GP40+GS40+GV40+GY40+HB40+HE40+HH40+HK40+HN40+HQ40+HT40+HW40)/35</f>
        <v>0</v>
      </c>
      <c r="E55" s="17">
        <f>D55/100*25</f>
        <v>0</v>
      </c>
    </row>
    <row r="56" spans="2:5" x14ac:dyDescent="0.25">
      <c r="B56" t="s">
        <v>815</v>
      </c>
      <c r="C56" t="s">
        <v>811</v>
      </c>
      <c r="D56" s="32">
        <f>(DZ40+EC40+EF40+EI40+EL40+EO40+ER40+EU40+EX40+FA40+FD40+FG40+FJ40+FM40+FP40+FS40+FV40+FY40+GB40+GE40+GH40+GK40+GN40+GQ40+GT40+GW40+GZ40+HC40+HF40+HI40+HL40+HO40+HR40+HU40+HX40)/35</f>
        <v>0</v>
      </c>
      <c r="E56" s="17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2">
        <f>(EA40+ED40+EG40+EJ40+EM40+EP40+ES40+EV40+EY40+FB40+FE40+FH40+FK40+FN40+FQ40+FT40+FW40+FZ40+GC40+GF40+GI40+GL40+GO40+GR40+GU40+GX40+HA40+HD40+HG40+HJ40+HM40+HP40+HS40+HV40+HY40)/35</f>
        <v>0</v>
      </c>
      <c r="E57" s="17">
        <f t="shared" si="19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812</v>
      </c>
      <c r="D59" s="32">
        <f>(HZ40+IC40+IF40+II40+IL40+IO40+IR40)/7</f>
        <v>0</v>
      </c>
      <c r="E59" s="17">
        <f>D59/100*25</f>
        <v>0</v>
      </c>
    </row>
    <row r="60" spans="2:5" x14ac:dyDescent="0.25">
      <c r="B60" t="s">
        <v>815</v>
      </c>
      <c r="C60" t="s">
        <v>812</v>
      </c>
      <c r="D60" s="32">
        <f>(IA40+ID40+IG40+IJ40+IM40+IP40+IS40)/7</f>
        <v>0</v>
      </c>
      <c r="E60" s="17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2">
        <f>(IB40+IE40+IH40+IK40+IN40+IQ40+IT40)/7</f>
        <v>0</v>
      </c>
      <c r="E61" s="17">
        <f t="shared" si="20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2023-09-19T10:00:22Z</dcterms:modified>
</cp:coreProperties>
</file>