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55BFB59B-8119-452D-ACB0-13195075D5F8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C39" i="2"/>
  <c r="D39" i="2"/>
  <c r="E39" i="2"/>
  <c r="T40" i="2" l="1"/>
  <c r="R40" i="2"/>
  <c r="E40" i="2"/>
  <c r="H40" i="2"/>
  <c r="K40" i="2"/>
  <c r="N40" i="2"/>
  <c r="Q40" i="2"/>
  <c r="S40" i="2"/>
  <c r="BY40" i="2"/>
  <c r="D40" i="2"/>
  <c r="F40" i="2"/>
  <c r="G40" i="2"/>
  <c r="I40" i="2"/>
  <c r="J40" i="2"/>
  <c r="L40" i="2"/>
  <c r="M40" i="2"/>
  <c r="O40" i="2"/>
  <c r="P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C40" i="2"/>
  <c r="D47" i="2" l="1"/>
  <c r="C39" i="3" l="1"/>
  <c r="C40" i="3" s="1"/>
  <c r="D39" i="3" l="1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J41" i="1"/>
  <c r="BP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2" i="1" l="1"/>
  <c r="E62" i="1" s="1"/>
  <c r="D52" i="1"/>
  <c r="D60" i="1"/>
  <c r="E60" i="1" s="1"/>
  <c r="D54" i="1"/>
  <c r="E54" i="1" s="1"/>
  <c r="D56" i="1"/>
  <c r="D57" i="1"/>
  <c r="E57" i="1" s="1"/>
  <c r="D53" i="1"/>
  <c r="E53" i="1" s="1"/>
  <c r="D44" i="3"/>
  <c r="E44" i="3" s="1"/>
  <c r="D43" i="2"/>
  <c r="E43" i="2" s="1"/>
  <c r="D47" i="3"/>
  <c r="D45" i="3"/>
  <c r="E45" i="3" s="1"/>
  <c r="D51" i="2"/>
  <c r="E51" i="2" s="1"/>
  <c r="E47" i="2"/>
  <c r="D52" i="3"/>
  <c r="E52" i="3" s="1"/>
  <c r="D49" i="1"/>
  <c r="E49" i="1" s="1"/>
  <c r="D59" i="2"/>
  <c r="E59" i="2" s="1"/>
  <c r="D60" i="2"/>
  <c r="E60" i="2" s="1"/>
  <c r="D61" i="2"/>
  <c r="E61" i="2" s="1"/>
  <c r="D57" i="2"/>
  <c r="E57" i="2" s="1"/>
  <c r="D55" i="2"/>
  <c r="D56" i="2"/>
  <c r="E56" i="2" s="1"/>
  <c r="D52" i="2"/>
  <c r="E52" i="2" s="1"/>
  <c r="D53" i="2"/>
  <c r="D49" i="2"/>
  <c r="D48" i="2"/>
  <c r="D44" i="2"/>
  <c r="E44" i="2" s="1"/>
  <c r="D45" i="2"/>
  <c r="D61" i="3"/>
  <c r="E61" i="3" s="1"/>
  <c r="D51" i="3"/>
  <c r="E51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0" i="3" l="1"/>
  <c r="D50" i="2"/>
  <c r="E48" i="2"/>
  <c r="D54" i="2"/>
  <c r="D46" i="2"/>
  <c r="E58" i="3"/>
  <c r="E54" i="3"/>
  <c r="E46" i="3"/>
  <c r="E62" i="2"/>
  <c r="D62" i="2"/>
  <c r="D58" i="2"/>
  <c r="E54" i="2"/>
  <c r="E46" i="2"/>
  <c r="D58" i="3"/>
  <c r="D54" i="3"/>
  <c r="D46" i="3"/>
  <c r="E48" i="1"/>
  <c r="E51" i="1" s="1"/>
  <c r="D51" i="1"/>
  <c r="D59" i="1"/>
  <c r="E59" i="1"/>
  <c r="D47" i="1"/>
  <c r="E47" i="1"/>
  <c r="E47" i="3"/>
  <c r="E50" i="3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43" i="4" l="1"/>
  <c r="D61" i="5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D40" i="5"/>
  <c r="D44" i="5" s="1"/>
  <c r="E44" i="5" s="1"/>
  <c r="D43" i="5"/>
  <c r="E43" i="5" s="1"/>
  <c r="D61" i="4"/>
  <c r="E61" i="4" s="1"/>
  <c r="E43" i="4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49" i="4"/>
  <c r="E55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<sst xmlns="http://schemas.openxmlformats.org/spreadsheetml/2006/main" count="1783" uniqueCount="1407">
  <si>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</si>
  <si>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</si>
  <si>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</si>
  <si>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</si>
  <si>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</si>
  <si>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</si>
  <si>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</si>
  <si>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</si>
  <si>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</si>
  <si>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</si>
  <si>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</si>
  <si>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</si>
  <si>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</si>
  <si>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</si>
  <si>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</si>
  <si>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</si>
  <si>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</si>
  <si>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</si>
  <si>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</si>
  <si>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</si>
  <si>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</si>
  <si>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</si>
  <si>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</si>
  <si>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</si>
  <si>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</si>
  <si>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</si>
  <si>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</si>
  <si>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</si>
  <si>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</si>
  <si>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</si>
  <si>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</si>
  <si>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</si>
  <si>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</si>
  <si>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</si>
  <si>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</si>
  <si>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</si>
  <si>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</si>
  <si>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</si>
  <si>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</si>
  <si>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</si>
  <si>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</si>
  <si>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</si>
  <si>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</si>
  <si>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</si>
  <si>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</si>
  <si>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</si>
  <si>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</si>
  <si>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</si>
  <si>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</si>
  <si>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</si>
  <si>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</si>
  <si>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</si>
  <si>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</si>
  <si>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</si>
  <si>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</si>
  <si>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</si>
  <si>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</si>
  <si>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</si>
  <si>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</si>
  <si>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</si>
  <si>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</si>
  <si>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</si>
  <si>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</si>
  <si>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</si>
  <si>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</si>
  <si>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</si>
  <si>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</si>
  <si>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</si>
  <si>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</si>
  <si>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</si>
  <si>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</si>
  <si>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</si>
  <si>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</si>
  <si>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</si>
  <si>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</si>
  <si>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</si>
  <si>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</si>
  <si>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</si>
  <si>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</si>
  <si>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</si>
  <si>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</si>
  <si>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</si>
  <si>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</si>
  <si>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</si>
  <si>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</si>
  <si>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</si>
  <si>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</si>
  <si>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</si>
  <si>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</si>
  <si>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</si>
  <si>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</si>
  <si>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</si>
  <si>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</si>
  <si>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</si>
  <si>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</si>
  <si>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</si>
  <si>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</si>
  <si>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</si>
  <si>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</si>
  <si>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</si>
  <si>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</si>
  <si>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</si>
  <si>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</si>
  <si>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</si>
  <si>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</si>
  <si>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</si>
  <si>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</si>
  <si>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</si>
  <si>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</si>
  <si>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</si>
  <si>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</si>
  <si>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</si>
  <si>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</si>
  <si>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</si>
  <si>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</si>
  <si>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</si>
  <si>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</si>
  <si>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</si>
  <si>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</si>
  <si>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</si>
  <si>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</si>
  <si>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</si>
  <si>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</si>
  <si>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</si>
  <si>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</si>
  <si>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</si>
  <si>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</si>
  <si>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</si>
  <si>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</si>
  <si>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</si>
  <si>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</si>
  <si>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</si>
  <si>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</si>
  <si>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</si>
  <si>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</si>
  <si>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</si>
  <si>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</si>
  <si>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</si>
  <si>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</si>
  <si>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</si>
  <si>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</si>
  <si>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</si>
  <si>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</si>
  <si>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</si>
  <si>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</si>
  <si>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</si>
  <si>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</si>
  <si>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</si>
  <si>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</si>
  <si>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</si>
  <si>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</si>
  <si>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</si>
  <si>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</si>
  <si>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</si>
  <si>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</si>
  <si>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</si>
  <si>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</si>
  <si>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</si>
  <si>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</si>
  <si>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</si>
  <si>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</si>
  <si>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</si>
  <si>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</si>
  <si>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</si>
  <si>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</si>
  <si>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</si>
  <si>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</si>
  <si>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</si>
  <si>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</si>
  <si>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</si>
  <si>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</si>
  <si>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</si>
  <si>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</si>
  <si>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</si>
  <si>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</si>
  <si>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</si>
  <si>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</si>
  <si>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</si>
  <si>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</si>
  <si>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</si>
  <si>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</si>
  <si>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</si>
  <si>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</si>
  <si>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</si>
  <si>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</si>
  <si>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</si>
  <si>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</si>
  <si>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</si>
  <si>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</si>
  <si>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</si>
  <si>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</si>
  <si>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</si>
  <si>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</si>
  <si>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</si>
  <si>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</si>
  <si>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</si>
  <si>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</si>
  <si>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</si>
  <si>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</si>
  <si>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</si>
  <si>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</si>
  <si>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</si>
  <si>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</si>
  <si>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</si>
  <si>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</si>
  <si>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</si>
  <si>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</si>
  <si>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</si>
  <si>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</si>
  <si>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</si>
  <si>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</si>
  <si>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</si>
  <si>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</si>
  <si>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</si>
  <si>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</si>
  <si>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</si>
  <si>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</si>
  <si>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</si>
  <si>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</si>
  <si>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</si>
  <si>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</si>
  <si>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</si>
  <si>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</si>
  <si>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</si>
  <si>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</si>
  <si>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</si>
  <si>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</si>
  <si>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</si>
  <si>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</si>
  <si>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</si>
  <si>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</si>
  <si>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</si>
  <si>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</si>
  <si>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</si>
  <si>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</si>
  <si>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</si>
  <si>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</si>
  <si>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</si>
  <si>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</si>
  <si>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</si>
  <si>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</si>
  <si>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</si>
  <si>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</si>
  <si>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</si>
  <si>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</si>
  <si>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</si>
  <si>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</si>
  <si>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</si>
  <si>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</si>
  <si>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</si>
  <si>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</si>
  <si>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</si>
  <si>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</si>
  <si>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</si>
  <si>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</si>
  <si>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</si>
  <si>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</si>
  <si>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</si>
  <si>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</si>
  <si>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</si>
  <si>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</si>
  <si>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</si>
  <si>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</si>
  <si>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</si>
  <si>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</si>
  <si>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</si>
  <si>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</si>
  <si>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</si>
  <si>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</si>
  <si>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</si>
  <si>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</si>
  <si>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</si>
  <si>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</si>
  <si>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</si>
  <si>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</si>
  <si>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</si>
  <si>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</si>
  <si>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</si>
  <si>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</si>
  <si>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</si>
  <si>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</si>
  <si>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</si>
  <si>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</si>
  <si>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</si>
  <si>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</si>
  <si>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</si>
  <si>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</si>
  <si>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</si>
  <si>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</si>
  <si>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</si>
  <si>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</si>
  <si>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</si>
  <si>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</si>
  <si>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</si>
  <si>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</si>
  <si>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</si>
  <si>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</si>
  <si>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</si>
  <si>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</si>
  <si>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</si>
  <si>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</si>
  <si>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</si>
  <si>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</si>
  <si>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</si>
  <si>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</si>
  <si>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</si>
  <si>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</si>
  <si>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</si>
  <si>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</si>
  <si>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</si>
  <si>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</si>
  <si>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</si>
  <si>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</si>
  <si>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</si>
  <si>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</si>
  <si>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</si>
  <si>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</si>
  <si>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</si>
  <si>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</si>
  <si>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</si>
  <si>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</si>
  <si>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</si>
  <si>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</si>
  <si>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</si>
  <si>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</si>
  <si>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</si>
  <si>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</si>
  <si>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</si>
  <si>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</si>
  <si>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</si>
  <si>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</si>
  <si>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</si>
  <si>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</si>
  <si>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</si>
  <si>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</si>
  <si>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</si>
  <si>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</si>
  <si>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</si>
  <si>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</si>
  <si>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</si>
  <si>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</si>
  <si>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</si>
  <si>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</si>
  <si>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</si>
  <si>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</si>
  <si>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</si>
  <si>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</si>
  <si>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</si>
  <si>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</si>
  <si>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</si>
  <si>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</si>
  <si>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</si>
  <si>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</si>
  <si>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</si>
  <si>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</si>
  <si>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</si>
  <si>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</si>
  <si>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</si>
  <si>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</si>
  <si>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</si>
  <si>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</si>
  <si>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</si>
  <si>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</si>
  <si>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</si>
  <si>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</si>
  <si>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</si>
  <si>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</si>
  <si>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</si>
  <si>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</si>
  <si>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</si>
  <si>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</si>
  <si>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</si>
  <si>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</si>
  <si>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</si>
  <si>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</si>
  <si>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</si>
  <si>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</si>
  <si>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</si>
  <si>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</si>
  <si>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</si>
  <si>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</si>
  <si>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</si>
  <si>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</si>
  <si>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</si>
  <si>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</si>
  <si>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</si>
  <si>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</si>
  <si>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</si>
  <si>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</si>
  <si>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</si>
  <si>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</si>
  <si>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</si>
  <si>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</si>
  <si>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</si>
  <si>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</si>
  <si>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</si>
  <si>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</si>
  <si>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</si>
  <si>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</si>
  <si>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</si>
  <si>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</si>
  <si>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</si>
  <si>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</si>
  <si>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</si>
  <si>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</si>
  <si>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</si>
  <si>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</si>
  <si>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</si>
  <si>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</si>
  <si>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</si>
  <si>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</si>
  <si>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</si>
  <si>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</si>
  <si>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</si>
  <si>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</si>
  <si>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</si>
  <si>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</si>
  <si>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</si>
  <si>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</si>
  <si>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</si>
  <si>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</si>
  <si>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</si>
  <si>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</si>
  <si>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</si>
  <si>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</si>
  <si>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</si>
  <si>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</si>
  <si>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</si>
  <si>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</si>
  <si>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</si>
  <si>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</si>
  <si>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</si>
  <si>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</si>
  <si>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</si>
  <si>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</si>
  <si>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</si>
  <si>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</si>
  <si>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</si>
  <si>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</si>
  <si>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</si>
  <si>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</si>
  <si>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</si>
  <si>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</si>
  <si>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</si>
  <si>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</si>
  <si>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</si>
  <si>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</si>
  <si>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</si>
  <si>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</si>
  <si>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</si>
  <si>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</si>
  <si>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</si>
  <si>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</si>
  <si>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</si>
  <si>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</si>
  <si>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</si>
  <si>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</si>
  <si>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</si>
  <si>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</si>
  <si>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</si>
  <si>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</si>
  <si>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</si>
  <si>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</si>
  <si>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</si>
  <si>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</si>
  <si>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</si>
  <si>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</si>
  <si>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</si>
  <si>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</si>
  <si>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</si>
  <si>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</si>
  <si>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</si>
  <si>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</si>
  <si>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</si>
  <si>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</si>
  <si>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</si>
  <si>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</si>
  <si>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</si>
  <si>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</si>
  <si>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</si>
  <si>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</si>
  <si>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</si>
  <si>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</si>
  <si>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</si>
  <si>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</si>
  <si>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</si>
  <si>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</si>
  <si>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</si>
  <si>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</si>
  <si>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</si>
  <si>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</si>
  <si>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</si>
  <si>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</si>
  <si>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</si>
  <si>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</si>
  <si>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</si>
  <si>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</si>
  <si>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</si>
  <si>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</si>
  <si>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</si>
  <si>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</si>
  <si>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</si>
  <si>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</si>
  <si>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</si>
  <si>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</si>
  <si>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</si>
  <si>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</si>
  <si>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</si>
  <si>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</si>
  <si>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</si>
  <si>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</si>
  <si>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</si>
  <si>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</si>
  <si>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</si>
  <si>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</si>
  <si>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</si>
  <si>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</si>
  <si>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</si>
  <si>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</si>
  <si>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</si>
  <si>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</si>
  <si>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</si>
  <si>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</si>
  <si>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</si>
  <si>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</si>
  <si>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</si>
  <si>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</si>
  <si>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</si>
  <si>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</si>
  <si>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</si>
  <si>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</si>
  <si>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</si>
  <si>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</si>
  <si>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</si>
  <si>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</si>
  <si>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</si>
  <si>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</si>
  <si>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</si>
  <si>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</si>
  <si>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</si>
  <si>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</si>
  <si>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</si>
  <si>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</si>
  <si>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</si>
  <si>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</si>
  <si>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</si>
  <si>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</si>
  <si>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</si>
  <si>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</si>
  <si>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</si>
  <si>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</si>
  <si>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</si>
  <si>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</si>
  <si>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</si>
  <si>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</si>
  <si>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</si>
  <si>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</si>
  <si>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</si>
  <si>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</si>
  <si>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</si>
  <si>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</si>
  <si>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</si>
  <si>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</si>
  <si>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</si>
  <si>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</si>
  <si>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</si>
  <si>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</si>
  <si>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</si>
  <si>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</si>
  <si>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</si>
  <si>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</si>
  <si>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</si>
  <si>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</si>
  <si>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</si>
  <si>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</si>
  <si>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</si>
  <si>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</si>
  <si>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</si>
  <si>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</si>
  <si>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</si>
  <si>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</si>
  <si>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</si>
  <si>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</si>
  <si>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</si>
  <si>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</si>
  <si>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</si>
  <si>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</si>
  <si>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</si>
  <si>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</si>
  <si>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</si>
  <si>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</si>
  <si>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</si>
  <si>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</si>
  <si>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</si>
  <si>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</si>
  <si>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</si>
  <si>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</si>
  <si>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</si>
  <si>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</si>
  <si>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</si>
  <si>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</si>
  <si>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</si>
  <si>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</si>
  <si>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</si>
  <si>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</si>
  <si>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</si>
  <si>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</si>
  <si>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</si>
  <si>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</si>
  <si>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</si>
  <si>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</si>
  <si>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</si>
  <si>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</si>
  <si>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</si>
  <si>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</si>
  <si>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</si>
  <si>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</si>
  <si>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</si>
  <si>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</si>
  <si>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</si>
  <si>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</si>
  <si>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</si>
  <si>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</si>
  <si>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</si>
  <si>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</si>
  <si>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</si>
  <si>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</si>
  <si>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</si>
  <si>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</si>
  <si>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</si>
  <si>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</si>
  <si>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</si>
  <si>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</si>
  <si>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</si>
  <si>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</si>
  <si>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</si>
  <si>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</si>
  <si>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</si>
  <si>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</si>
  <si>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</si>
  <si>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</si>
  <si>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</si>
  <si>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</si>
  <si>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</si>
  <si>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</si>
  <si>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</si>
  <si>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</si>
  <si>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</si>
  <si>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</si>
  <si>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</si>
  <si>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</si>
  <si>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</si>
  <si>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</si>
  <si>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</si>
  <si>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</si>
  <si>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</si>
  <si>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</si>
  <si>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</si>
  <si>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</si>
  <si>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</si>
  <si>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</si>
  <si>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</si>
  <si>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</si>
  <si>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</si>
  <si>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</si>
  <si>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</si>
  <si>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</si>
  <si>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</si>
  <si>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</si>
  <si>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</si>
  <si>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</si>
  <si>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</si>
  <si>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</si>
  <si>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</si>
  <si>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</si>
  <si>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</si>
  <si>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</si>
  <si>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</si>
  <si>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</si>
  <si>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</si>
  <si>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</si>
  <si>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</si>
  <si>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</si>
  <si>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</si>
  <si>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</si>
  <si>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</si>
  <si>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</si>
  <si>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</si>
  <si>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</si>
  <si>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</si>
  <si>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</si>
  <si>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</si>
  <si>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</si>
  <si>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</si>
  <si>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</si>
  <si>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</si>
  <si>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</si>
  <si>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</si>
  <si>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</si>
  <si>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</si>
  <si>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</si>
  <si>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</si>
  <si>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</si>
  <si>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</si>
  <si>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</si>
  <si>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</si>
  <si>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</si>
  <si>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</si>
  <si>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</si>
  <si>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</si>
  <si>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</si>
  <si>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</si>
  <si>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</si>
  <si>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</si>
  <si>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</si>
  <si>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</si>
  <si>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</si>
  <si>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</si>
  <si>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</si>
  <si>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</si>
  <si>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</si>
  <si>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</si>
  <si>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</si>
  <si>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</si>
  <si>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</si>
  <si>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</si>
  <si>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</si>
  <si>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</si>
  <si>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</si>
  <si>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</si>
  <si>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</si>
  <si>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</si>
  <si>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</si>
  <si>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</si>
  <si>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</si>
  <si>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</si>
  <si>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</si>
  <si>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</si>
  <si>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</si>
  <si>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</si>
  <si>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</si>
  <si>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</si>
  <si>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</si>
  <si>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</si>
  <si>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</si>
  <si>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</si>
  <si>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</si>
  <si>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</si>
  <si>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</si>
  <si>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</si>
  <si>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</si>
  <si>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</si>
  <si>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</si>
  <si>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</si>
  <si>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</si>
  <si>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</si>
  <si>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</si>
  <si>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</si>
  <si>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</si>
  <si>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</si>
  <si>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</si>
  <si>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</si>
  <si>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</si>
  <si>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</si>
  <si>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</si>
  <si>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</si>
  <si>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</si>
  <si>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</si>
  <si>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</si>
  <si>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</si>
  <si>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</si>
  <si>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</si>
  <si>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</si>
  <si>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</si>
  <si>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</si>
  <si>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</si>
  <si>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</si>
  <si>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</si>
  <si>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</si>
  <si>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</si>
  <si>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</si>
  <si>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</si>
  <si>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</si>
  <si>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</si>
  <si>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</si>
  <si>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</si>
  <si>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</si>
  <si>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</si>
  <si>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</si>
  <si>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</si>
  <si>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</si>
  <si>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</si>
  <si>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</si>
  <si>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</si>
  <si>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</si>
  <si>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</si>
  <si>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</si>
  <si>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</si>
  <si>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</si>
  <si>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</si>
  <si>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</si>
  <si>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</si>
  <si>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</si>
  <si>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</si>
  <si>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</si>
  <si>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</si>
  <si>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</si>
  <si>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</si>
  <si>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</si>
  <si>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</si>
  <si>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</si>
  <si>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</si>
  <si>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</si>
  <si>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</si>
  <si>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</si>
  <si>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</si>
  <si>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</si>
  <si>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</si>
  <si>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</si>
  <si>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</si>
  <si>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</si>
  <si>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</si>
  <si>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</si>
  <si>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</si>
  <si>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</si>
  <si>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</si>
  <si>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</si>
  <si>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</si>
  <si>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</si>
  <si>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</si>
  <si>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</si>
  <si>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</si>
  <si>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</si>
  <si>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</si>
  <si>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</si>
  <si>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</si>
  <si>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</si>
  <si>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</si>
  <si>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</si>
  <si>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</si>
  <si>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</si>
  <si>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</si>
  <si>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</si>
  <si>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</si>
  <si>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</si>
  <si>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</si>
  <si>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</si>
  <si>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</si>
  <si>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</si>
  <si>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</si>
  <si>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</si>
  <si>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</si>
  <si>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</si>
  <si>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</si>
  <si>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</si>
  <si>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</si>
  <si>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</si>
  <si>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</si>
  <si>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</si>
  <si>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</si>
  <si>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</si>
  <si>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</si>
  <si>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</si>
  <si>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</si>
  <si>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</si>
  <si>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</si>
  <si>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</si>
  <si>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</si>
  <si>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</si>
  <si>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</si>
  <si>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</si>
  <si>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</si>
  <si>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</si>
  <si>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</si>
  <si>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</si>
  <si>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</si>
  <si>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</si>
  <si>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</si>
  <si>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</si>
  <si>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</si>
  <si>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</si>
  <si>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</si>
  <si>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</si>
  <si>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</si>
  <si>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</si>
  <si>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</si>
  <si>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</si>
  <si>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</si>
  <si>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</si>
  <si>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</si>
  <si>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</si>
  <si>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</si>
  <si>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</si>
  <si>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</si>
  <si>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</si>
  <si>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</si>
  <si>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</si>
  <si>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</si>
  <si>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</si>
  <si>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</si>
  <si>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</si>
  <si>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</si>
  <si>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</si>
  <si>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</si>
  <si>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</si>
  <si>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</si>
  <si>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</si>
  <si>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</si>
  <si>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</si>
  <si>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</si>
  <si>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</si>
  <si>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</si>
  <si>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</si>
  <si>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</si>
  <si>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</si>
  <si>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</si>
  <si>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</si>
  <si>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</si>
  <si>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</si>
  <si>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</si>
  <si>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</si>
  <si>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</si>
  <si>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</si>
  <si>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</si>
  <si>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</si>
  <si>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</si>
  <si>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</si>
  <si>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</si>
  <si>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</si>
  <si>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</si>
  <si>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</si>
  <si>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</si>
  <si>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</si>
  <si>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</si>
  <si>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</si>
  <si>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</si>
  <si>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</si>
  <si>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</si>
  <si>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</si>
  <si>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</si>
  <si>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</si>
  <si>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</si>
  <si>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</si>
  <si>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</si>
  <si>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</si>
  <si>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</si>
  <si>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</si>
  <si>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</si>
  <si>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</si>
  <si>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</si>
  <si>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</si>
  <si>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</si>
  <si>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</si>
  <si>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</si>
  <si>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</si>
  <si>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</si>
  <si>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</si>
  <si>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</si>
  <si>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</si>
  <si>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</si>
  <si>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</si>
  <si>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</si>
  <si>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</si>
  <si>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</si>
  <si>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</si>
  <si>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</si>
  <si>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</si>
  <si>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</si>
  <si>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</si>
  <si>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</si>
  <si>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</si>
  <si>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</si>
  <si>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</si>
  <si>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</si>
  <si>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</si>
  <si>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</si>
  <si>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</si>
  <si>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</si>
  <si>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</si>
  <si>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</si>
  <si>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</si>
  <si>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</si>
  <si>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</si>
  <si>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</si>
  <si>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</si>
  <si>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</si>
  <si>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</si>
  <si>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</si>
  <si>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</si>
  <si>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</si>
  <si>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</si>
  <si>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</si>
  <si>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</si>
  <si>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</si>
  <si>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</si>
  <si>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</si>
  <si>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</si>
  <si>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</si>
  <si>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</si>
  <si>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</si>
  <si>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</si>
  <si>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</si>
  <si>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</si>
  <si>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</si>
  <si>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</si>
  <si>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</si>
  <si>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</si>
  <si>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</si>
  <si>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</si>
  <si>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</si>
  <si>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</si>
  <si>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</si>
  <si>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</si>
  <si>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</si>
  <si>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</si>
  <si>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</si>
  <si>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</si>
  <si>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</si>
  <si>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</si>
  <si>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</si>
  <si>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</si>
  <si>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</si>
  <si>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</si>
  <si>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</si>
  <si>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</si>
  <si>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</si>
  <si>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</si>
  <si>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</si>
  <si>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</si>
  <si>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</si>
  <si>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</si>
  <si>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</si>
  <si>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</si>
  <si>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</si>
  <si>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</si>
  <si>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</si>
  <si>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</si>
  <si>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</si>
  <si>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</si>
  <si>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</si>
  <si>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</si>
  <si>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</si>
  <si>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</si>
  <si>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</si>
  <si>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</si>
  <si>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</si>
  <si>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</si>
  <si>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</si>
  <si>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</si>
  <si>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</si>
  <si>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</si>
  <si>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</si>
  <si>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</si>
  <si>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</si>
  <si>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</si>
  <si>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</si>
  <si>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</si>
  <si>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</si>
  <si>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</si>
  <si>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</si>
  <si>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</si>
  <si>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</si>
  <si>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</si>
  <si>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</si>
  <si>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</si>
  <si>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</si>
  <si>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</si>
  <si>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</si>
  <si>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</si>
  <si>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</si>
  <si>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</si>
  <si>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</si>
  <si>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</si>
  <si>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</si>
  <si>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</si>
  <si>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</si>
  <si>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</si>
  <si>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</si>
  <si>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</si>
  <si>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</si>
  <si>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</si>
  <si>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</si>
  <si>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</si>
  <si>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</si>
  <si>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</si>
  <si>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</si>
  <si>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</si>
  <si>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</si>
  <si>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</si>
  <si>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</si>
  <si>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</si>
  <si>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</si>
  <si>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</si>
  <si>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</si>
  <si>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</si>
  <si>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</si>
  <si>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</si>
  <si>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</si>
  <si>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</si>
  <si>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</si>
  <si>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</si>
  <si>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</si>
  <si>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</si>
  <si>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</si>
  <si>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</si>
  <si>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</si>
  <si>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</si>
  <si>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</si>
  <si>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</si>
  <si>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</si>
  <si>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</si>
  <si>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</si>
  <si>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</si>
  <si>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</si>
  <si>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</si>
  <si>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</si>
  <si>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</si>
  <si>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</si>
  <si>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</si>
  <si>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</si>
  <si>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</si>
  <si>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</si>
  <si>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</si>
  <si>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</si>
  <si>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</si>
  <si>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</si>
  <si>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</si>
  <si>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</si>
  <si>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</si>
  <si>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</si>
  <si>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</si>
  <si>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</si>
  <si>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</si>
  <si>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</si>
  <si>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</si>
  <si>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</si>
  <si>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</si>
  <si>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</si>
  <si>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</si>
  <si>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</si>
  <si>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</si>
  <si>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</si>
  <si>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</si>
  <si>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</si>
  <si>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</si>
  <si>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</si>
  <si>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</si>
  <si>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</si>
  <si>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</si>
  <si>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</si>
  <si>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</si>
  <si>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</si>
  <si>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</si>
  <si>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</si>
  <si>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</si>
  <si>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</si>
  <si>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</si>
  <si>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</si>
  <si>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</si>
  <si>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</si>
  <si>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</si>
  <si>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</si>
  <si>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</si>
  <si>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</si>
  <si>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</si>
  <si>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</si>
  <si>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</si>
  <si>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</si>
  <si>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</si>
  <si>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</si>
  <si>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</si>
  <si>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</si>
  <si>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</si>
  <si>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</si>
  <si>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</si>
  <si>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</si>
  <si>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</si>
  <si>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</si>
  <si>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</si>
  <si>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</si>
  <si>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</si>
  <si>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</si>
  <si>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</si>
  <si>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</si>
  <si>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</si>
  <si>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</si>
  <si>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</si>
  <si>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</si>
  <si>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</si>
  <si>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</si>
  <si>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</si>
  <si>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</si>
  <si>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</si>
  <si>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</si>
  <si>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</si>
  <si>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</si>
  <si>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</si>
  <si>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</si>
  <si>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</si>
  <si>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</si>
  <si>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</si>
  <si>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</si>
  <si>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</si>
  <si>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</si>
  <si>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</si>
  <si>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</si>
  <si>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</si>
  <si>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</si>
  <si>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</si>
  <si>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</si>
  <si>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</si>
  <si>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</si>
  <si>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</si>
  <si>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</si>
  <si>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</si>
  <si>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</si>
  <si>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</si>
  <si>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</si>
  <si>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</si>
  <si>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</si>
  <si>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</si>
  <si>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</si>
  <si>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</si>
  <si>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</si>
  <si>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</si>
  <si>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</si>
  <si>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</si>
  <si>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</si>
  <si>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</si>
  <si>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</si>
  <si>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</si>
  <si>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</si>
  <si>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</si>
  <si>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</si>
  <si>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</si>
  <si>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</si>
  <si>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</si>
  <si>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</si>
  <si>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</si>
  <si>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</si>
  <si>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</si>
  <si>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</si>
  <si>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</si>
  <si>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</si>
  <si>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</si>
  <si>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</si>
  <si>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</si>
  <si>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</si>
  <si>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</si>
  <si>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</si>
  <si>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</si>
  <si>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</si>
  <si>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</si>
  <si>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</si>
  <si>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</si>
  <si>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</si>
  <si>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</si>
  <si>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</si>
  <si>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</si>
  <si>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</si>
  <si>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</si>
  <si>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</si>
  <si>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</si>
  <si>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</si>
  <si>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</si>
  <si>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</si>
  <si>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</si>
  <si>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</si>
  <si>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</si>
  <si>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</si>
  <si>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</si>
  <si>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</si>
  <si>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</si>
  <si>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</si>
  <si>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</si>
  <si>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</si>
  <si>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</si>
  <si>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</si>
  <si>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</si>
  <si>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</si>
  <si>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</si>
  <si>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</si>
  <si>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</si>
  <si>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</si>
  <si>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</si>
  <si>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</si>
  <si>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</si>
  <si>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</si>
  <si>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</si>
  <si>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</si>
  <si>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</si>
  <si>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</si>
  <si>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</si>
  <si>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</si>
  <si>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</si>
  <si>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</si>
  <si>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</si>
  <si>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</si>
  <si>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</si>
  <si>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</si>
  <si>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</si>
  <si>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</si>
  <si>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</si>
  <si>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</si>
  <si>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</si>
  <si>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</si>
  <si>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</si>
  <si>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</si>
  <si>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</si>
  <si>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</si>
  <si>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</si>
  <si>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</si>
  <si>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</si>
  <si>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</si>
  <si>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</si>
  <si>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</si>
  <si>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</si>
  <si>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</si>
  <si>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</si>
  <si>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</si>
  <si>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</si>
  <si>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</si>
  <si>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</si>
  <si>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</si>
  <si>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</si>
  <si>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</si>
  <si>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</si>
  <si>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</si>
  <si>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</si>
  <si>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</si>
  <si>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</si>
  <si>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</si>
  <si>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</si>
  <si>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</si>
  <si>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</si>
  <si>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</si>
  <si>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</si>
  <si>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</si>
  <si>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</si>
  <si>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</si>
  <si>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</si>
  <si>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</si>
  <si>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</si>
  <si>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</si>
  <si>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</si>
  <si>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</si>
  <si>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</si>
  <si>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</si>
  <si>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</si>
  <si>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</si>
  <si>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</si>
  <si>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</si>
  <si>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</si>
  <si>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</si>
  <si>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</si>
  <si>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</si>
  <si>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</si>
  <si>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</si>
  <si>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</si>
  <si>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</si>
  <si>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</si>
  <si>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</si>
  <si>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</si>
  <si>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</si>
  <si>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</si>
  <si>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</si>
  <si>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</si>
  <si>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</si>
  <si>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</si>
  <si>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</si>
  <si>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</si>
  <si>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</si>
  <si>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</si>
  <si>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</si>
  <si>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</si>
  <si>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</si>
  <si>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</si>
  <si>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</si>
  <si>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</si>
  <si>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</si>
  <si>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2023/2024                              Топ: Балдаурен                Өткізу кезеңі:Бастапқы         Өткізу мерзімі:Қыркүйек</t>
  </si>
  <si>
    <t xml:space="preserve">        Ортанғы тобына арналған (3 жастағы балалар) бақылау парағы</t>
  </si>
  <si>
    <t xml:space="preserve">                                  Оқу жылы: 2023/2024                            Топ: Күншуақ             Өткізу кезеңі:Бастапқы           Өткізу мерзімі:Қыркүйек</t>
  </si>
  <si>
    <t>Адиат Альфия</t>
  </si>
  <si>
    <t>Азаматұлы Ильхан</t>
  </si>
  <si>
    <t>Алтынбек Альтайр</t>
  </si>
  <si>
    <t>АмангелдиеваМариям</t>
  </si>
  <si>
    <t>Арыстан Парасат</t>
  </si>
  <si>
    <t>Асқаров Мирас</t>
  </si>
  <si>
    <t>Абдрахмен Раяна</t>
  </si>
  <si>
    <t>Әбілдаев Даулеткерей</t>
  </si>
  <si>
    <t>Бақыт Сымбат</t>
  </si>
  <si>
    <t>Бақыт Ясина</t>
  </si>
  <si>
    <t>Ғалымжанқызы Адиля</t>
  </si>
  <si>
    <t>Дауренбек Ислам</t>
  </si>
  <si>
    <t>Жұмабек Ясмина</t>
  </si>
  <si>
    <t>Құрманәлі Мүсілім</t>
  </si>
  <si>
    <t>Макен Батыржан</t>
  </si>
  <si>
    <t>Марат Айбатыр</t>
  </si>
  <si>
    <t>Мырзатай Томирис</t>
  </si>
  <si>
    <t>Нұртуған Заңғар</t>
  </si>
  <si>
    <t>Олжасқызы Сайда</t>
  </si>
  <si>
    <t>Ораз Шах-керім</t>
  </si>
  <si>
    <t>Өмірбек Нұриман</t>
  </si>
  <si>
    <t>Өмірзақ  Мүсілім-хан</t>
  </si>
  <si>
    <t>Серікбай Айжұлдыз</t>
  </si>
  <si>
    <t>Тақир Данияр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</si>
</sst>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164" fontId="18" fillId="2" borderId="0" xfId="0" applyNumberFormat="1" applyFont="1" applyFill="1"/>
    <xf numFmtId="1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Alignment="1"/>
    <xf numFmtId="1" fontId="18" fillId="2" borderId="0" xfId="0" applyNumberFormat="1" applyFont="1" applyFill="1" applyAlignme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workbookViewId="0">
      <selection activeCell="A2" sqref="A2:XFD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2" t="s">
        <v>836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51" t="s">
        <v>88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115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53" t="s">
        <v>138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39" t="s">
        <v>116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117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9"/>
      <c r="B11" s="49"/>
      <c r="C11" s="42" t="s">
        <v>846</v>
      </c>
      <c r="D11" s="42"/>
      <c r="E11" s="42"/>
      <c r="F11" s="42"/>
      <c r="G11" s="42"/>
      <c r="H11" s="42"/>
      <c r="I11" s="42"/>
      <c r="J11" s="42"/>
      <c r="K11" s="42"/>
      <c r="L11" s="42" t="s">
        <v>849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846</v>
      </c>
      <c r="Y11" s="42"/>
      <c r="Z11" s="42"/>
      <c r="AA11" s="42"/>
      <c r="AB11" s="42"/>
      <c r="AC11" s="42"/>
      <c r="AD11" s="42"/>
      <c r="AE11" s="42"/>
      <c r="AF11" s="42"/>
      <c r="AG11" s="42" t="s">
        <v>849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8" t="s">
        <v>846</v>
      </c>
      <c r="AT11" s="38"/>
      <c r="AU11" s="38"/>
      <c r="AV11" s="38"/>
      <c r="AW11" s="38"/>
      <c r="AX11" s="38"/>
      <c r="AY11" s="38" t="s">
        <v>849</v>
      </c>
      <c r="AZ11" s="38"/>
      <c r="BA11" s="38"/>
      <c r="BB11" s="38"/>
      <c r="BC11" s="38"/>
      <c r="BD11" s="38"/>
      <c r="BE11" s="38"/>
      <c r="BF11" s="38"/>
      <c r="BG11" s="38"/>
      <c r="BH11" s="38" t="s">
        <v>846</v>
      </c>
      <c r="BI11" s="38"/>
      <c r="BJ11" s="38"/>
      <c r="BK11" s="38"/>
      <c r="BL11" s="38"/>
      <c r="BM11" s="38"/>
      <c r="BN11" s="38" t="s">
        <v>849</v>
      </c>
      <c r="BO11" s="38"/>
      <c r="BP11" s="38"/>
      <c r="BQ11" s="38"/>
      <c r="BR11" s="38"/>
      <c r="BS11" s="38"/>
      <c r="BT11" s="38"/>
      <c r="BU11" s="38"/>
      <c r="BV11" s="38"/>
      <c r="BW11" s="38" t="s">
        <v>846</v>
      </c>
      <c r="BX11" s="38"/>
      <c r="BY11" s="38"/>
      <c r="BZ11" s="38"/>
      <c r="CA11" s="38"/>
      <c r="CB11" s="38"/>
      <c r="CC11" s="38" t="s">
        <v>849</v>
      </c>
      <c r="CD11" s="38"/>
      <c r="CE11" s="38"/>
      <c r="CF11" s="38"/>
      <c r="CG11" s="38"/>
      <c r="CH11" s="38"/>
      <c r="CI11" s="38" t="s">
        <v>846</v>
      </c>
      <c r="CJ11" s="38"/>
      <c r="CK11" s="38"/>
      <c r="CL11" s="38"/>
      <c r="CM11" s="38"/>
      <c r="CN11" s="38"/>
      <c r="CO11" s="38"/>
      <c r="CP11" s="38"/>
      <c r="CQ11" s="38"/>
      <c r="CR11" s="38" t="s">
        <v>849</v>
      </c>
      <c r="CS11" s="38"/>
      <c r="CT11" s="38"/>
      <c r="CU11" s="38"/>
      <c r="CV11" s="38"/>
      <c r="CW11" s="38"/>
      <c r="CX11" s="38"/>
      <c r="CY11" s="38"/>
      <c r="CZ11" s="38"/>
      <c r="DA11" s="38" t="s">
        <v>846</v>
      </c>
      <c r="DB11" s="38"/>
      <c r="DC11" s="38"/>
      <c r="DD11" s="38"/>
      <c r="DE11" s="38"/>
      <c r="DF11" s="38"/>
      <c r="DG11" s="38" t="s">
        <v>849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 x14ac:dyDescent="0.25">
      <c r="A12" s="49"/>
      <c r="B12" s="49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 x14ac:dyDescent="0.25">
      <c r="A13" s="49"/>
      <c r="B13" s="49"/>
      <c r="C13" s="48" t="s">
        <v>843</v>
      </c>
      <c r="D13" s="48"/>
      <c r="E13" s="48"/>
      <c r="F13" s="48" t="s">
        <v>1338</v>
      </c>
      <c r="G13" s="48"/>
      <c r="H13" s="48"/>
      <c r="I13" s="48" t="s">
        <v>29</v>
      </c>
      <c r="J13" s="48"/>
      <c r="K13" s="48"/>
      <c r="L13" s="48" t="s">
        <v>37</v>
      </c>
      <c r="M13" s="48"/>
      <c r="N13" s="48"/>
      <c r="O13" s="48" t="s">
        <v>39</v>
      </c>
      <c r="P13" s="48"/>
      <c r="Q13" s="48"/>
      <c r="R13" s="48" t="s">
        <v>40</v>
      </c>
      <c r="S13" s="48"/>
      <c r="T13" s="48"/>
      <c r="U13" s="48" t="s">
        <v>43</v>
      </c>
      <c r="V13" s="48"/>
      <c r="W13" s="48"/>
      <c r="X13" s="48" t="s">
        <v>850</v>
      </c>
      <c r="Y13" s="48"/>
      <c r="Z13" s="48"/>
      <c r="AA13" s="48" t="s">
        <v>852</v>
      </c>
      <c r="AB13" s="48"/>
      <c r="AC13" s="48"/>
      <c r="AD13" s="48" t="s">
        <v>854</v>
      </c>
      <c r="AE13" s="48"/>
      <c r="AF13" s="48"/>
      <c r="AG13" s="48" t="s">
        <v>856</v>
      </c>
      <c r="AH13" s="48"/>
      <c r="AI13" s="48"/>
      <c r="AJ13" s="48" t="s">
        <v>858</v>
      </c>
      <c r="AK13" s="48"/>
      <c r="AL13" s="48"/>
      <c r="AM13" s="48" t="s">
        <v>862</v>
      </c>
      <c r="AN13" s="48"/>
      <c r="AO13" s="48"/>
      <c r="AP13" s="48" t="s">
        <v>863</v>
      </c>
      <c r="AQ13" s="48"/>
      <c r="AR13" s="48"/>
      <c r="AS13" s="48" t="s">
        <v>865</v>
      </c>
      <c r="AT13" s="48"/>
      <c r="AU13" s="48"/>
      <c r="AV13" s="48" t="s">
        <v>866</v>
      </c>
      <c r="AW13" s="48"/>
      <c r="AX13" s="48"/>
      <c r="AY13" s="48" t="s">
        <v>869</v>
      </c>
      <c r="AZ13" s="48"/>
      <c r="BA13" s="48"/>
      <c r="BB13" s="48" t="s">
        <v>870</v>
      </c>
      <c r="BC13" s="48"/>
      <c r="BD13" s="48"/>
      <c r="BE13" s="48" t="s">
        <v>873</v>
      </c>
      <c r="BF13" s="48"/>
      <c r="BG13" s="48"/>
      <c r="BH13" s="48" t="s">
        <v>874</v>
      </c>
      <c r="BI13" s="48"/>
      <c r="BJ13" s="48"/>
      <c r="BK13" s="48" t="s">
        <v>878</v>
      </c>
      <c r="BL13" s="48"/>
      <c r="BM13" s="48"/>
      <c r="BN13" s="48" t="s">
        <v>877</v>
      </c>
      <c r="BO13" s="48"/>
      <c r="BP13" s="48"/>
      <c r="BQ13" s="48" t="s">
        <v>879</v>
      </c>
      <c r="BR13" s="48"/>
      <c r="BS13" s="48"/>
      <c r="BT13" s="48" t="s">
        <v>880</v>
      </c>
      <c r="BU13" s="48"/>
      <c r="BV13" s="48"/>
      <c r="BW13" s="48" t="s">
        <v>882</v>
      </c>
      <c r="BX13" s="48"/>
      <c r="BY13" s="48"/>
      <c r="BZ13" s="48" t="s">
        <v>884</v>
      </c>
      <c r="CA13" s="48"/>
      <c r="CB13" s="48"/>
      <c r="CC13" s="48" t="s">
        <v>885</v>
      </c>
      <c r="CD13" s="48"/>
      <c r="CE13" s="48"/>
      <c r="CF13" s="48" t="s">
        <v>886</v>
      </c>
      <c r="CG13" s="48"/>
      <c r="CH13" s="48"/>
      <c r="CI13" s="48" t="s">
        <v>888</v>
      </c>
      <c r="CJ13" s="48"/>
      <c r="CK13" s="48"/>
      <c r="CL13" s="48" t="s">
        <v>126</v>
      </c>
      <c r="CM13" s="48"/>
      <c r="CN13" s="48"/>
      <c r="CO13" s="48" t="s">
        <v>128</v>
      </c>
      <c r="CP13" s="48"/>
      <c r="CQ13" s="48"/>
      <c r="CR13" s="48" t="s">
        <v>889</v>
      </c>
      <c r="CS13" s="48"/>
      <c r="CT13" s="48"/>
      <c r="CU13" s="48" t="s">
        <v>133</v>
      </c>
      <c r="CV13" s="48"/>
      <c r="CW13" s="48"/>
      <c r="CX13" s="48" t="s">
        <v>890</v>
      </c>
      <c r="CY13" s="48"/>
      <c r="CZ13" s="48"/>
      <c r="DA13" s="48" t="s">
        <v>891</v>
      </c>
      <c r="DB13" s="48"/>
      <c r="DC13" s="48"/>
      <c r="DD13" s="48" t="s">
        <v>895</v>
      </c>
      <c r="DE13" s="48"/>
      <c r="DF13" s="48"/>
      <c r="DG13" s="48" t="s">
        <v>897</v>
      </c>
      <c r="DH13" s="48"/>
      <c r="DI13" s="48"/>
      <c r="DJ13" s="48" t="s">
        <v>899</v>
      </c>
      <c r="DK13" s="48"/>
      <c r="DL13" s="48"/>
      <c r="DM13" s="48" t="s">
        <v>901</v>
      </c>
      <c r="DN13" s="48"/>
      <c r="DO13" s="48"/>
    </row>
    <row r="14" spans="1:254" ht="133.5" customHeight="1" x14ac:dyDescent="0.25">
      <c r="A14" s="49"/>
      <c r="B14" s="4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205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191</v>
      </c>
      <c r="BK14" s="21" t="s">
        <v>876</v>
      </c>
      <c r="BL14" s="21" t="s">
        <v>374</v>
      </c>
      <c r="BM14" s="21" t="s">
        <v>96</v>
      </c>
      <c r="BN14" s="21" t="s">
        <v>102</v>
      </c>
      <c r="BO14" s="21" t="s">
        <v>103</v>
      </c>
      <c r="BP14" s="21" t="s">
        <v>191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4" t="s">
        <v>806</v>
      </c>
      <c r="B40" s="45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6" t="s">
        <v>839</v>
      </c>
      <c r="B41" s="47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33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815</v>
      </c>
      <c r="C46" t="s">
        <v>816</v>
      </c>
      <c r="D46" s="33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817</v>
      </c>
      <c r="D48" s="33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814</v>
      </c>
      <c r="C49" t="s">
        <v>817</v>
      </c>
      <c r="D49" s="33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815</v>
      </c>
      <c r="C50" t="s">
        <v>817</v>
      </c>
      <c r="D50" s="33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818</v>
      </c>
      <c r="D52" s="33">
        <f>(BH41+BK41+BN41+BQ41+BT41)/5</f>
        <v>0</v>
      </c>
      <c r="E52">
        <f t="shared" si="5"/>
        <v>0</v>
      </c>
    </row>
    <row r="53" spans="2:5" x14ac:dyDescent="0.25">
      <c r="B53" t="s">
        <v>814</v>
      </c>
      <c r="C53" t="s">
        <v>818</v>
      </c>
      <c r="D53" s="33">
        <f>(BI41+BL41+BO41+BR41+BU41)/5</f>
        <v>0</v>
      </c>
      <c r="E53">
        <f t="shared" si="5"/>
        <v>0</v>
      </c>
    </row>
    <row r="54" spans="2:5" x14ac:dyDescent="0.25">
      <c r="B54" t="s">
        <v>815</v>
      </c>
      <c r="C54" t="s">
        <v>818</v>
      </c>
      <c r="D54" s="33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819</v>
      </c>
      <c r="D56" s="33">
        <f>(BW41+BZ41+CC41+CF41+CI41+CL41+CO41+CR41+CU41+CX41)/10</f>
        <v>0</v>
      </c>
      <c r="E56">
        <f t="shared" si="5"/>
        <v>0</v>
      </c>
    </row>
    <row r="57" spans="2:5" x14ac:dyDescent="0.25">
      <c r="B57" t="s">
        <v>814</v>
      </c>
      <c r="C57" t="s">
        <v>819</v>
      </c>
      <c r="D57" s="33">
        <f>(BX41+CA41+CD41+CG41+CJ41+CM41+CP41+CS41+CV41+CY41)/10</f>
        <v>0</v>
      </c>
      <c r="E57">
        <f t="shared" si="5"/>
        <v>0</v>
      </c>
    </row>
    <row r="58" spans="2:5" x14ac:dyDescent="0.25">
      <c r="B58" t="s">
        <v>815</v>
      </c>
      <c r="C58" t="s">
        <v>819</v>
      </c>
      <c r="D58" s="33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820</v>
      </c>
      <c r="D60" s="33">
        <f>(DA41+DD41+DG41+DJ41+DM41)/5</f>
        <v>0</v>
      </c>
      <c r="E60">
        <f t="shared" si="5"/>
        <v>0</v>
      </c>
    </row>
    <row r="61" spans="2:5" x14ac:dyDescent="0.25">
      <c r="B61" t="s">
        <v>814</v>
      </c>
      <c r="C61" t="s">
        <v>820</v>
      </c>
      <c r="D61" s="33">
        <f>(DB41+DE41+DH41+DK41+DN41)/5</f>
        <v>0</v>
      </c>
      <c r="E61">
        <f t="shared" si="5"/>
        <v>0</v>
      </c>
    </row>
    <row r="62" spans="2:5" x14ac:dyDescent="0.25">
      <c r="B62" t="s">
        <v>815</v>
      </c>
      <c r="C62" t="s">
        <v>820</v>
      </c>
      <c r="D62" s="33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abSelected="1" topLeftCell="A7" workbookViewId="0">
      <pane xSplit="2" ySplit="7" topLeftCell="C33" activePane="bottomRight" state="frozen"/>
      <selection activeCell="A7" sqref="A7"/>
      <selection pane="topRight" activeCell="C7" sqref="C7"/>
      <selection pane="bottomLeft" activeCell="A14" sqref="A14"/>
      <selection pane="bottomRight" activeCell="H53" sqref="H5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153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1382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9" t="s">
        <v>0</v>
      </c>
      <c r="B5" s="49" t="s">
        <v>1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1" t="s">
        <v>88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115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3" t="s">
        <v>138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 x14ac:dyDescent="0.25">
      <c r="A6" s="49"/>
      <c r="B6" s="49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158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39" t="s">
        <v>173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185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117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customHeight="1" x14ac:dyDescent="0.25">
      <c r="A11" s="49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9"/>
      <c r="B12" s="49"/>
      <c r="C12" s="43" t="s">
        <v>154</v>
      </c>
      <c r="D12" s="43" t="s">
        <v>5</v>
      </c>
      <c r="E12" s="43" t="s">
        <v>6</v>
      </c>
      <c r="F12" s="43" t="s">
        <v>155</v>
      </c>
      <c r="G12" s="43" t="s">
        <v>7</v>
      </c>
      <c r="H12" s="43" t="s">
        <v>8</v>
      </c>
      <c r="I12" s="43" t="s">
        <v>156</v>
      </c>
      <c r="J12" s="43" t="s">
        <v>9</v>
      </c>
      <c r="K12" s="43" t="s">
        <v>10</v>
      </c>
      <c r="L12" s="43" t="s">
        <v>157</v>
      </c>
      <c r="M12" s="43" t="s">
        <v>9</v>
      </c>
      <c r="N12" s="43" t="s">
        <v>10</v>
      </c>
      <c r="O12" s="43" t="s">
        <v>171</v>
      </c>
      <c r="P12" s="43"/>
      <c r="Q12" s="43"/>
      <c r="R12" s="43" t="s">
        <v>5</v>
      </c>
      <c r="S12" s="43"/>
      <c r="T12" s="43"/>
      <c r="U12" s="43" t="s">
        <v>172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167</v>
      </c>
      <c r="AN12" s="41"/>
      <c r="AO12" s="41"/>
      <c r="AP12" s="41" t="s">
        <v>168</v>
      </c>
      <c r="AQ12" s="41"/>
      <c r="AR12" s="41"/>
      <c r="AS12" s="41" t="s">
        <v>169</v>
      </c>
      <c r="AT12" s="41"/>
      <c r="AU12" s="41"/>
      <c r="AV12" s="41" t="s">
        <v>170</v>
      </c>
      <c r="AW12" s="41"/>
      <c r="AX12" s="41"/>
      <c r="AY12" s="41" t="s">
        <v>159</v>
      </c>
      <c r="AZ12" s="41"/>
      <c r="BA12" s="41"/>
      <c r="BB12" s="41" t="s">
        <v>160</v>
      </c>
      <c r="BC12" s="41"/>
      <c r="BD12" s="41"/>
      <c r="BE12" s="41" t="s">
        <v>161</v>
      </c>
      <c r="BF12" s="41"/>
      <c r="BG12" s="41"/>
      <c r="BH12" s="41" t="s">
        <v>162</v>
      </c>
      <c r="BI12" s="41"/>
      <c r="BJ12" s="41"/>
      <c r="BK12" s="41" t="s">
        <v>163</v>
      </c>
      <c r="BL12" s="41"/>
      <c r="BM12" s="41"/>
      <c r="BN12" s="41" t="s">
        <v>164</v>
      </c>
      <c r="BO12" s="41"/>
      <c r="BP12" s="41"/>
      <c r="BQ12" s="41" t="s">
        <v>165</v>
      </c>
      <c r="BR12" s="41"/>
      <c r="BS12" s="41"/>
      <c r="BT12" s="41" t="s">
        <v>166</v>
      </c>
      <c r="BU12" s="41"/>
      <c r="BV12" s="41"/>
      <c r="BW12" s="41" t="s">
        <v>178</v>
      </c>
      <c r="BX12" s="41"/>
      <c r="BY12" s="41"/>
      <c r="BZ12" s="41" t="s">
        <v>179</v>
      </c>
      <c r="CA12" s="41"/>
      <c r="CB12" s="41"/>
      <c r="CC12" s="41" t="s">
        <v>180</v>
      </c>
      <c r="CD12" s="41"/>
      <c r="CE12" s="41"/>
      <c r="CF12" s="41" t="s">
        <v>181</v>
      </c>
      <c r="CG12" s="41"/>
      <c r="CH12" s="41"/>
      <c r="CI12" s="41" t="s">
        <v>182</v>
      </c>
      <c r="CJ12" s="41"/>
      <c r="CK12" s="41"/>
      <c r="CL12" s="41" t="s">
        <v>183</v>
      </c>
      <c r="CM12" s="41"/>
      <c r="CN12" s="41"/>
      <c r="CO12" s="41" t="s">
        <v>184</v>
      </c>
      <c r="CP12" s="41"/>
      <c r="CQ12" s="41"/>
      <c r="CR12" s="41" t="s">
        <v>174</v>
      </c>
      <c r="CS12" s="41"/>
      <c r="CT12" s="41"/>
      <c r="CU12" s="41" t="s">
        <v>175</v>
      </c>
      <c r="CV12" s="41"/>
      <c r="CW12" s="41"/>
      <c r="CX12" s="41" t="s">
        <v>176</v>
      </c>
      <c r="CY12" s="41"/>
      <c r="CZ12" s="41"/>
      <c r="DA12" s="41" t="s">
        <v>177</v>
      </c>
      <c r="DB12" s="41"/>
      <c r="DC12" s="41"/>
      <c r="DD12" s="41" t="s">
        <v>186</v>
      </c>
      <c r="DE12" s="41"/>
      <c r="DF12" s="41"/>
      <c r="DG12" s="41" t="s">
        <v>187</v>
      </c>
      <c r="DH12" s="41"/>
      <c r="DI12" s="41"/>
      <c r="DJ12" s="41" t="s">
        <v>188</v>
      </c>
      <c r="DK12" s="41"/>
      <c r="DL12" s="41"/>
      <c r="DM12" s="41" t="s">
        <v>189</v>
      </c>
      <c r="DN12" s="41"/>
      <c r="DO12" s="41"/>
      <c r="DP12" s="41" t="s">
        <v>190</v>
      </c>
      <c r="DQ12" s="41"/>
      <c r="DR12" s="41"/>
    </row>
    <row r="13" spans="1:254" ht="59.25" customHeight="1" x14ac:dyDescent="0.25">
      <c r="A13" s="49"/>
      <c r="B13" s="49"/>
      <c r="C13" s="48" t="s">
        <v>904</v>
      </c>
      <c r="D13" s="48"/>
      <c r="E13" s="48"/>
      <c r="F13" s="48" t="s">
        <v>908</v>
      </c>
      <c r="G13" s="48"/>
      <c r="H13" s="48"/>
      <c r="I13" s="48" t="s">
        <v>909</v>
      </c>
      <c r="J13" s="48"/>
      <c r="K13" s="48"/>
      <c r="L13" s="48" t="s">
        <v>910</v>
      </c>
      <c r="M13" s="48"/>
      <c r="N13" s="48"/>
      <c r="O13" s="48" t="s">
        <v>201</v>
      </c>
      <c r="P13" s="48"/>
      <c r="Q13" s="48"/>
      <c r="R13" s="48" t="s">
        <v>203</v>
      </c>
      <c r="S13" s="48"/>
      <c r="T13" s="48"/>
      <c r="U13" s="48" t="s">
        <v>912</v>
      </c>
      <c r="V13" s="48"/>
      <c r="W13" s="48"/>
      <c r="X13" s="48" t="s">
        <v>913</v>
      </c>
      <c r="Y13" s="48"/>
      <c r="Z13" s="48"/>
      <c r="AA13" s="48" t="s">
        <v>914</v>
      </c>
      <c r="AB13" s="48"/>
      <c r="AC13" s="48"/>
      <c r="AD13" s="48" t="s">
        <v>916</v>
      </c>
      <c r="AE13" s="48"/>
      <c r="AF13" s="48"/>
      <c r="AG13" s="48" t="s">
        <v>918</v>
      </c>
      <c r="AH13" s="48"/>
      <c r="AI13" s="48"/>
      <c r="AJ13" s="48" t="s">
        <v>1324</v>
      </c>
      <c r="AK13" s="48"/>
      <c r="AL13" s="48"/>
      <c r="AM13" s="48" t="s">
        <v>923</v>
      </c>
      <c r="AN13" s="48"/>
      <c r="AO13" s="48"/>
      <c r="AP13" s="48" t="s">
        <v>924</v>
      </c>
      <c r="AQ13" s="48"/>
      <c r="AR13" s="48"/>
      <c r="AS13" s="48" t="s">
        <v>925</v>
      </c>
      <c r="AT13" s="48"/>
      <c r="AU13" s="48"/>
      <c r="AV13" s="48" t="s">
        <v>926</v>
      </c>
      <c r="AW13" s="48"/>
      <c r="AX13" s="48"/>
      <c r="AY13" s="48" t="s">
        <v>928</v>
      </c>
      <c r="AZ13" s="48"/>
      <c r="BA13" s="48"/>
      <c r="BB13" s="48" t="s">
        <v>929</v>
      </c>
      <c r="BC13" s="48"/>
      <c r="BD13" s="48"/>
      <c r="BE13" s="48" t="s">
        <v>930</v>
      </c>
      <c r="BF13" s="48"/>
      <c r="BG13" s="48"/>
      <c r="BH13" s="48" t="s">
        <v>931</v>
      </c>
      <c r="BI13" s="48"/>
      <c r="BJ13" s="48"/>
      <c r="BK13" s="48" t="s">
        <v>932</v>
      </c>
      <c r="BL13" s="48"/>
      <c r="BM13" s="48"/>
      <c r="BN13" s="48" t="s">
        <v>934</v>
      </c>
      <c r="BO13" s="48"/>
      <c r="BP13" s="48"/>
      <c r="BQ13" s="48" t="s">
        <v>935</v>
      </c>
      <c r="BR13" s="48"/>
      <c r="BS13" s="48"/>
      <c r="BT13" s="48" t="s">
        <v>937</v>
      </c>
      <c r="BU13" s="48"/>
      <c r="BV13" s="48"/>
      <c r="BW13" s="48" t="s">
        <v>939</v>
      </c>
      <c r="BX13" s="48"/>
      <c r="BY13" s="48"/>
      <c r="BZ13" s="48" t="s">
        <v>940</v>
      </c>
      <c r="CA13" s="48"/>
      <c r="CB13" s="48"/>
      <c r="CC13" s="48" t="s">
        <v>944</v>
      </c>
      <c r="CD13" s="48"/>
      <c r="CE13" s="48"/>
      <c r="CF13" s="48" t="s">
        <v>947</v>
      </c>
      <c r="CG13" s="48"/>
      <c r="CH13" s="48"/>
      <c r="CI13" s="48" t="s">
        <v>948</v>
      </c>
      <c r="CJ13" s="48"/>
      <c r="CK13" s="48"/>
      <c r="CL13" s="48" t="s">
        <v>949</v>
      </c>
      <c r="CM13" s="48"/>
      <c r="CN13" s="48"/>
      <c r="CO13" s="48" t="s">
        <v>950</v>
      </c>
      <c r="CP13" s="48"/>
      <c r="CQ13" s="48"/>
      <c r="CR13" s="48" t="s">
        <v>952</v>
      </c>
      <c r="CS13" s="48"/>
      <c r="CT13" s="48"/>
      <c r="CU13" s="48" t="s">
        <v>953</v>
      </c>
      <c r="CV13" s="48"/>
      <c r="CW13" s="48"/>
      <c r="CX13" s="48" t="s">
        <v>954</v>
      </c>
      <c r="CY13" s="48"/>
      <c r="CZ13" s="48"/>
      <c r="DA13" s="48" t="s">
        <v>955</v>
      </c>
      <c r="DB13" s="48"/>
      <c r="DC13" s="48"/>
      <c r="DD13" s="48" t="s">
        <v>956</v>
      </c>
      <c r="DE13" s="48"/>
      <c r="DF13" s="48"/>
      <c r="DG13" s="48" t="s">
        <v>957</v>
      </c>
      <c r="DH13" s="48"/>
      <c r="DI13" s="48"/>
      <c r="DJ13" s="48" t="s">
        <v>959</v>
      </c>
      <c r="DK13" s="48"/>
      <c r="DL13" s="48"/>
      <c r="DM13" s="48" t="s">
        <v>960</v>
      </c>
      <c r="DN13" s="48"/>
      <c r="DO13" s="48"/>
      <c r="DP13" s="48" t="s">
        <v>961</v>
      </c>
      <c r="DQ13" s="48"/>
      <c r="DR13" s="48"/>
    </row>
    <row r="14" spans="1:254" ht="120" x14ac:dyDescent="0.25">
      <c r="A14" s="49"/>
      <c r="B14" s="49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191</v>
      </c>
      <c r="I14" s="21" t="s">
        <v>194</v>
      </c>
      <c r="J14" s="21" t="s">
        <v>195</v>
      </c>
      <c r="K14" s="21" t="s">
        <v>196</v>
      </c>
      <c r="L14" s="21" t="s">
        <v>198</v>
      </c>
      <c r="M14" s="21" t="s">
        <v>199</v>
      </c>
      <c r="N14" s="21" t="s">
        <v>200</v>
      </c>
      <c r="O14" s="21" t="s">
        <v>202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205</v>
      </c>
      <c r="V14" s="21" t="s">
        <v>71</v>
      </c>
      <c r="W14" s="21" t="s">
        <v>86</v>
      </c>
      <c r="X14" s="21" t="s">
        <v>69</v>
      </c>
      <c r="Y14" s="21" t="s">
        <v>212</v>
      </c>
      <c r="Z14" s="21" t="s">
        <v>213</v>
      </c>
      <c r="AA14" s="21" t="s">
        <v>134</v>
      </c>
      <c r="AB14" s="21" t="s">
        <v>915</v>
      </c>
      <c r="AC14" s="21" t="s">
        <v>911</v>
      </c>
      <c r="AD14" s="21" t="s">
        <v>217</v>
      </c>
      <c r="AE14" s="21" t="s">
        <v>426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215</v>
      </c>
      <c r="AK14" s="21" t="s">
        <v>922</v>
      </c>
      <c r="AL14" s="21" t="s">
        <v>65</v>
      </c>
      <c r="AM14" s="21" t="s">
        <v>214</v>
      </c>
      <c r="AN14" s="21" t="s">
        <v>103</v>
      </c>
      <c r="AO14" s="21" t="s">
        <v>218</v>
      </c>
      <c r="AP14" s="21" t="s">
        <v>222</v>
      </c>
      <c r="AQ14" s="21" t="s">
        <v>223</v>
      </c>
      <c r="AR14" s="21" t="s">
        <v>101</v>
      </c>
      <c r="AS14" s="21" t="s">
        <v>219</v>
      </c>
      <c r="AT14" s="21" t="s">
        <v>220</v>
      </c>
      <c r="AU14" s="21" t="s">
        <v>221</v>
      </c>
      <c r="AV14" s="21" t="s">
        <v>225</v>
      </c>
      <c r="AW14" s="21" t="s">
        <v>927</v>
      </c>
      <c r="AX14" s="21" t="s">
        <v>226</v>
      </c>
      <c r="AY14" s="21" t="s">
        <v>227</v>
      </c>
      <c r="AZ14" s="21" t="s">
        <v>228</v>
      </c>
      <c r="BA14" s="21" t="s">
        <v>229</v>
      </c>
      <c r="BB14" s="21" t="s">
        <v>230</v>
      </c>
      <c r="BC14" s="21" t="s">
        <v>71</v>
      </c>
      <c r="BD14" s="21" t="s">
        <v>231</v>
      </c>
      <c r="BE14" s="21" t="s">
        <v>232</v>
      </c>
      <c r="BF14" s="21" t="s">
        <v>845</v>
      </c>
      <c r="BG14" s="21" t="s">
        <v>233</v>
      </c>
      <c r="BH14" s="21" t="s">
        <v>16</v>
      </c>
      <c r="BI14" s="21" t="s">
        <v>235</v>
      </c>
      <c r="BJ14" s="21" t="s">
        <v>147</v>
      </c>
      <c r="BK14" s="21" t="s">
        <v>236</v>
      </c>
      <c r="BL14" s="21" t="s">
        <v>933</v>
      </c>
      <c r="BM14" s="21" t="s">
        <v>237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218</v>
      </c>
      <c r="BT14" s="21" t="s">
        <v>938</v>
      </c>
      <c r="BU14" s="21" t="s">
        <v>238</v>
      </c>
      <c r="BV14" s="21" t="s">
        <v>239</v>
      </c>
      <c r="BW14" s="21" t="s">
        <v>148</v>
      </c>
      <c r="BX14" s="21" t="s">
        <v>234</v>
      </c>
      <c r="BY14" s="21" t="s">
        <v>208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240</v>
      </c>
      <c r="CF14" s="21" t="s">
        <v>241</v>
      </c>
      <c r="CG14" s="21" t="s">
        <v>242</v>
      </c>
      <c r="CH14" s="21" t="s">
        <v>96</v>
      </c>
      <c r="CI14" s="21" t="s">
        <v>245</v>
      </c>
      <c r="CJ14" s="21" t="s">
        <v>246</v>
      </c>
      <c r="CK14" s="21" t="s">
        <v>125</v>
      </c>
      <c r="CL14" s="21" t="s">
        <v>247</v>
      </c>
      <c r="CM14" s="21" t="s">
        <v>248</v>
      </c>
      <c r="CN14" s="21" t="s">
        <v>249</v>
      </c>
      <c r="CO14" s="21" t="s">
        <v>250</v>
      </c>
      <c r="CP14" s="21" t="s">
        <v>251</v>
      </c>
      <c r="CQ14" s="21" t="s">
        <v>951</v>
      </c>
      <c r="CR14" s="21" t="s">
        <v>252</v>
      </c>
      <c r="CS14" s="21" t="s">
        <v>253</v>
      </c>
      <c r="CT14" s="21" t="s">
        <v>254</v>
      </c>
      <c r="CU14" s="21" t="s">
        <v>257</v>
      </c>
      <c r="CV14" s="21" t="s">
        <v>258</v>
      </c>
      <c r="CW14" s="21" t="s">
        <v>259</v>
      </c>
      <c r="CX14" s="21" t="s">
        <v>261</v>
      </c>
      <c r="CY14" s="21" t="s">
        <v>262</v>
      </c>
      <c r="CZ14" s="21" t="s">
        <v>263</v>
      </c>
      <c r="DA14" s="21" t="s">
        <v>264</v>
      </c>
      <c r="DB14" s="21" t="s">
        <v>64</v>
      </c>
      <c r="DC14" s="21" t="s">
        <v>265</v>
      </c>
      <c r="DD14" s="21" t="s">
        <v>260</v>
      </c>
      <c r="DE14" s="21" t="s">
        <v>224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266</v>
      </c>
      <c r="DK14" s="21" t="s">
        <v>267</v>
      </c>
      <c r="DL14" s="21" t="s">
        <v>268</v>
      </c>
      <c r="DM14" s="21" t="s">
        <v>269</v>
      </c>
      <c r="DN14" s="21" t="s">
        <v>270</v>
      </c>
      <c r="DO14" s="21" t="s">
        <v>271</v>
      </c>
      <c r="DP14" s="21" t="s">
        <v>274</v>
      </c>
      <c r="DQ14" s="21" t="s">
        <v>275</v>
      </c>
      <c r="DR14" s="21" t="s">
        <v>151</v>
      </c>
    </row>
    <row r="15" spans="1:254" ht="15.75" x14ac:dyDescent="0.25">
      <c r="A15" s="23">
        <v>1</v>
      </c>
      <c r="B15" s="13" t="s">
        <v>1383</v>
      </c>
      <c r="C15" s="4"/>
      <c r="D15" s="4"/>
      <c r="E15" s="4">
        <v>1</v>
      </c>
      <c r="F15" s="4"/>
      <c r="G15" s="4"/>
      <c r="H15" s="4">
        <v>1</v>
      </c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1384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>
        <v>1</v>
      </c>
      <c r="P16" s="4"/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1385</v>
      </c>
      <c r="C17" s="4"/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1386</v>
      </c>
      <c r="C18" s="4"/>
      <c r="D18" s="4">
        <v>1</v>
      </c>
      <c r="E18" s="4"/>
      <c r="F18" s="4"/>
      <c r="G18" s="4">
        <v>1</v>
      </c>
      <c r="H18" s="4"/>
      <c r="I18" s="4"/>
      <c r="J18" s="4"/>
      <c r="K18" s="4">
        <v>1</v>
      </c>
      <c r="L18" s="4"/>
      <c r="M18" s="4"/>
      <c r="N18" s="4">
        <v>1</v>
      </c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1387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1388</v>
      </c>
      <c r="C20" s="4"/>
      <c r="D20" s="4">
        <v>1</v>
      </c>
      <c r="E20" s="4"/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1389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1390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>
        <v>1</v>
      </c>
      <c r="AE22" s="4"/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>
        <v>1</v>
      </c>
      <c r="AT22" s="4"/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>
        <v>1</v>
      </c>
      <c r="BI22" s="4"/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>
        <v>1</v>
      </c>
      <c r="BX22" s="4"/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>
        <v>1</v>
      </c>
      <c r="CM22" s="4"/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>
        <v>1</v>
      </c>
      <c r="DB22" s="4"/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1391</v>
      </c>
      <c r="C23" s="4"/>
      <c r="D23" s="4">
        <v>1</v>
      </c>
      <c r="E23" s="4"/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1392</v>
      </c>
      <c r="C24" s="4"/>
      <c r="D24" s="4"/>
      <c r="E24" s="4">
        <v>1</v>
      </c>
      <c r="F24" s="4"/>
      <c r="G24" s="4"/>
      <c r="H24" s="4">
        <v>1</v>
      </c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>
        <v>1</v>
      </c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1393</v>
      </c>
      <c r="C25" s="4"/>
      <c r="D25" s="4"/>
      <c r="E25" s="4">
        <v>1</v>
      </c>
      <c r="F25" s="4"/>
      <c r="G25" s="4">
        <v>1</v>
      </c>
      <c r="H25" s="4"/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1394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4"/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1395</v>
      </c>
      <c r="C27" s="4">
        <v>1</v>
      </c>
      <c r="D27" s="4"/>
      <c r="E27" s="4"/>
      <c r="F27" s="4"/>
      <c r="G27" s="4">
        <v>1</v>
      </c>
      <c r="H27" s="4"/>
      <c r="I27" s="4"/>
      <c r="J27" s="4"/>
      <c r="K27" s="4">
        <v>1</v>
      </c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1396</v>
      </c>
      <c r="C28" s="4"/>
      <c r="D28" s="4">
        <v>1</v>
      </c>
      <c r="E28" s="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1397</v>
      </c>
      <c r="C29" s="4"/>
      <c r="D29" s="4"/>
      <c r="E29" s="4">
        <v>1</v>
      </c>
      <c r="F29" s="4"/>
      <c r="G29" s="4">
        <v>1</v>
      </c>
      <c r="H29" s="4"/>
      <c r="I29" s="4"/>
      <c r="J29" s="4"/>
      <c r="K29" s="4">
        <v>1</v>
      </c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1398</v>
      </c>
      <c r="C30" s="4"/>
      <c r="D30" s="4">
        <v>1</v>
      </c>
      <c r="E30" s="4"/>
      <c r="F30" s="4"/>
      <c r="G30" s="4"/>
      <c r="H30" s="4">
        <v>1</v>
      </c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/>
      <c r="AA30" s="4"/>
      <c r="AB30" s="4"/>
      <c r="AC30" s="4">
        <v>1</v>
      </c>
      <c r="AD30" s="4">
        <v>1</v>
      </c>
      <c r="AE30" s="4"/>
      <c r="AF30" s="4"/>
      <c r="AG30" s="4"/>
      <c r="AH30" s="4"/>
      <c r="AI30" s="4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>
        <v>1</v>
      </c>
      <c r="AT30" s="4"/>
      <c r="AU30" s="4"/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/>
      <c r="BG30" s="4">
        <v>1</v>
      </c>
      <c r="BH30" s="4">
        <v>1</v>
      </c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>
        <v>1</v>
      </c>
      <c r="BX30" s="4"/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>
        <v>1</v>
      </c>
      <c r="CH30" s="4"/>
      <c r="CI30" s="4"/>
      <c r="CJ30" s="4"/>
      <c r="CK30" s="4">
        <v>1</v>
      </c>
      <c r="CL30" s="4">
        <v>1</v>
      </c>
      <c r="CM30" s="4"/>
      <c r="CN30" s="4"/>
      <c r="CO30" s="4"/>
      <c r="CP30" s="4"/>
      <c r="CQ30" s="4">
        <v>1</v>
      </c>
      <c r="CR30" s="4"/>
      <c r="CS30" s="4"/>
      <c r="CT30" s="4">
        <v>1</v>
      </c>
      <c r="CU30" s="4"/>
      <c r="CV30" s="4">
        <v>1</v>
      </c>
      <c r="CW30" s="4"/>
      <c r="CX30" s="4"/>
      <c r="CY30" s="4"/>
      <c r="CZ30" s="4">
        <v>1</v>
      </c>
      <c r="DA30" s="4">
        <v>1</v>
      </c>
      <c r="DB30" s="4"/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>
        <v>1</v>
      </c>
      <c r="DP30" s="4">
        <v>1</v>
      </c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1399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/>
      <c r="BJ31" s="4">
        <v>1</v>
      </c>
      <c r="BK31" s="4"/>
      <c r="BL31" s="4"/>
      <c r="BM31" s="4">
        <v>1</v>
      </c>
      <c r="BN31" s="4"/>
      <c r="BO31" s="4">
        <v>1</v>
      </c>
      <c r="BP31" s="4"/>
      <c r="BQ31" s="4"/>
      <c r="BR31" s="4"/>
      <c r="BS31" s="4">
        <v>1</v>
      </c>
      <c r="BT31" s="4"/>
      <c r="BU31" s="4">
        <v>1</v>
      </c>
      <c r="BV31" s="4"/>
      <c r="BW31" s="4"/>
      <c r="BX31" s="4"/>
      <c r="BY31" s="4">
        <v>1</v>
      </c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/>
      <c r="DR31" s="4">
        <v>1</v>
      </c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1400</v>
      </c>
      <c r="C32" s="4"/>
      <c r="D32" s="4">
        <v>1</v>
      </c>
      <c r="E32" s="4"/>
      <c r="F32" s="4"/>
      <c r="G32" s="4"/>
      <c r="H32" s="4">
        <v>1</v>
      </c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1401</v>
      </c>
      <c r="C33" s="4"/>
      <c r="D33" s="4"/>
      <c r="E33" s="4">
        <v>1</v>
      </c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/>
      <c r="Q33" s="4">
        <v>1</v>
      </c>
      <c r="R33" s="4">
        <v>1</v>
      </c>
      <c r="S33" s="4"/>
      <c r="T33" s="4"/>
      <c r="U33" s="4"/>
      <c r="V33" s="4">
        <v>1</v>
      </c>
      <c r="W33" s="4"/>
      <c r="X33" s="4"/>
      <c r="Y33" s="4"/>
      <c r="Z33" s="4">
        <v>1</v>
      </c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/>
      <c r="AO33" s="4">
        <v>1</v>
      </c>
      <c r="AP33" s="4">
        <v>1</v>
      </c>
      <c r="AQ33" s="4"/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/>
      <c r="BD33" s="4">
        <v>1</v>
      </c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/>
      <c r="BS33" s="4">
        <v>1</v>
      </c>
      <c r="BT33" s="4">
        <v>1</v>
      </c>
      <c r="BU33" s="4"/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/>
      <c r="CH33" s="4">
        <v>1</v>
      </c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/>
      <c r="DL33" s="4">
        <v>1</v>
      </c>
      <c r="DM33" s="4">
        <v>1</v>
      </c>
      <c r="DN33" s="4"/>
      <c r="DO33" s="4"/>
      <c r="DP33" s="4"/>
      <c r="DQ33" s="4">
        <v>1</v>
      </c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1402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>
        <v>1</v>
      </c>
      <c r="AC34" s="4"/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 t="s">
        <v>1403</v>
      </c>
      <c r="C35" s="4">
        <v>1</v>
      </c>
      <c r="D35" s="4"/>
      <c r="E35" s="4"/>
      <c r="F35" s="4">
        <v>1</v>
      </c>
      <c r="G35" s="4"/>
      <c r="H35" s="4"/>
      <c r="I35" s="4"/>
      <c r="J35" s="4"/>
      <c r="K35" s="4">
        <v>1</v>
      </c>
      <c r="L35" s="4"/>
      <c r="M35" s="4">
        <v>1</v>
      </c>
      <c r="N35" s="4"/>
      <c r="O35" s="4"/>
      <c r="P35" s="4">
        <v>1</v>
      </c>
      <c r="Q35" s="4"/>
      <c r="R35" s="4"/>
      <c r="S35" s="4"/>
      <c r="T35" s="4">
        <v>1</v>
      </c>
      <c r="U35" s="4"/>
      <c r="V35" s="4">
        <v>1</v>
      </c>
      <c r="W35" s="4"/>
      <c r="X35" s="4"/>
      <c r="Y35" s="4"/>
      <c r="Z35" s="4">
        <v>1</v>
      </c>
      <c r="AA35" s="4">
        <v>1</v>
      </c>
      <c r="AB35" s="4"/>
      <c r="AC35" s="4"/>
      <c r="AD35" s="4">
        <v>1</v>
      </c>
      <c r="AE35" s="4"/>
      <c r="AF35" s="4"/>
      <c r="AG35" s="4"/>
      <c r="AH35" s="4"/>
      <c r="AI35" s="4">
        <v>1</v>
      </c>
      <c r="AJ35" s="4"/>
      <c r="AK35" s="4">
        <v>1</v>
      </c>
      <c r="AL35" s="4"/>
      <c r="AM35" s="4"/>
      <c r="AN35" s="4"/>
      <c r="AO35" s="4">
        <v>1</v>
      </c>
      <c r="AP35" s="4">
        <v>1</v>
      </c>
      <c r="AQ35" s="4"/>
      <c r="AR35" s="4"/>
      <c r="AS35" s="4">
        <v>1</v>
      </c>
      <c r="AT35" s="4"/>
      <c r="AU35" s="4"/>
      <c r="AV35" s="4"/>
      <c r="AW35" s="4"/>
      <c r="AX35" s="4">
        <v>1</v>
      </c>
      <c r="AY35" s="4"/>
      <c r="AZ35" s="4">
        <v>1</v>
      </c>
      <c r="BA35" s="4"/>
      <c r="BB35" s="4"/>
      <c r="BC35" s="4"/>
      <c r="BD35" s="4">
        <v>1</v>
      </c>
      <c r="BE35" s="4">
        <v>1</v>
      </c>
      <c r="BF35" s="4"/>
      <c r="BG35" s="4"/>
      <c r="BH35" s="4">
        <v>1</v>
      </c>
      <c r="BI35" s="4"/>
      <c r="BJ35" s="4"/>
      <c r="BK35" s="4"/>
      <c r="BL35" s="4"/>
      <c r="BM35" s="4">
        <v>1</v>
      </c>
      <c r="BN35" s="4"/>
      <c r="BO35" s="4">
        <v>1</v>
      </c>
      <c r="BP35" s="4"/>
      <c r="BQ35" s="4"/>
      <c r="BR35" s="4"/>
      <c r="BS35" s="4">
        <v>1</v>
      </c>
      <c r="BT35" s="4">
        <v>1</v>
      </c>
      <c r="BU35" s="4"/>
      <c r="BV35" s="4"/>
      <c r="BW35" s="4">
        <v>1</v>
      </c>
      <c r="BX35" s="4"/>
      <c r="BY35" s="4"/>
      <c r="BZ35" s="4"/>
      <c r="CA35" s="4"/>
      <c r="CB35" s="4">
        <v>1</v>
      </c>
      <c r="CC35" s="4"/>
      <c r="CD35" s="4">
        <v>1</v>
      </c>
      <c r="CE35" s="4"/>
      <c r="CF35" s="4"/>
      <c r="CG35" s="4"/>
      <c r="CH35" s="4">
        <v>1</v>
      </c>
      <c r="CI35" s="4">
        <v>1</v>
      </c>
      <c r="CJ35" s="4"/>
      <c r="CK35" s="4"/>
      <c r="CL35" s="4">
        <v>1</v>
      </c>
      <c r="CM35" s="4"/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>
        <v>1</v>
      </c>
      <c r="CY35" s="4"/>
      <c r="CZ35" s="4"/>
      <c r="DA35" s="4">
        <v>1</v>
      </c>
      <c r="DB35" s="4"/>
      <c r="DC35" s="4"/>
      <c r="DD35" s="4"/>
      <c r="DE35" s="4"/>
      <c r="DF35" s="4">
        <v>1</v>
      </c>
      <c r="DG35" s="4"/>
      <c r="DH35" s="4">
        <v>1</v>
      </c>
      <c r="DI35" s="4"/>
      <c r="DJ35" s="4"/>
      <c r="DK35" s="4"/>
      <c r="DL35" s="4">
        <v>1</v>
      </c>
      <c r="DM35" s="4">
        <v>1</v>
      </c>
      <c r="DN35" s="4"/>
      <c r="DO35" s="4"/>
      <c r="DP35" s="4">
        <v>1</v>
      </c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 t="s">
        <v>1404</v>
      </c>
      <c r="C36" s="4"/>
      <c r="D36" s="4">
        <v>1</v>
      </c>
      <c r="E36" s="4"/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4"/>
      <c r="V36" s="4"/>
      <c r="W36" s="4">
        <v>1</v>
      </c>
      <c r="X36" s="4"/>
      <c r="Y36" s="4"/>
      <c r="Z36" s="4">
        <v>1</v>
      </c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/>
      <c r="AL36" s="4">
        <v>1</v>
      </c>
      <c r="AM36" s="4"/>
      <c r="AN36" s="4"/>
      <c r="AO36" s="4">
        <v>1</v>
      </c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/>
      <c r="BA36" s="4">
        <v>1</v>
      </c>
      <c r="BB36" s="4"/>
      <c r="BC36" s="4"/>
      <c r="BD36" s="4">
        <v>1</v>
      </c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/>
      <c r="CE36" s="4">
        <v>1</v>
      </c>
      <c r="CF36" s="4"/>
      <c r="CG36" s="4"/>
      <c r="CH36" s="4">
        <v>1</v>
      </c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/>
      <c r="CT36" s="4">
        <v>1</v>
      </c>
      <c r="CU36" s="4"/>
      <c r="CV36" s="4"/>
      <c r="CW36" s="4">
        <v>1</v>
      </c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/>
      <c r="DK36" s="4"/>
      <c r="DL36" s="4">
        <v>1</v>
      </c>
      <c r="DM36" s="4"/>
      <c r="DN36" s="4">
        <v>1</v>
      </c>
      <c r="DO36" s="4"/>
      <c r="DP36" s="4"/>
      <c r="DQ36" s="4">
        <v>1</v>
      </c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 t="s">
        <v>1405</v>
      </c>
      <c r="C37" s="4"/>
      <c r="D37" s="4"/>
      <c r="E37" s="4">
        <v>1</v>
      </c>
      <c r="F37" s="4"/>
      <c r="G37" s="4"/>
      <c r="H37" s="4">
        <v>1</v>
      </c>
      <c r="I37" s="4"/>
      <c r="J37" s="4">
        <v>1</v>
      </c>
      <c r="K37" s="4"/>
      <c r="L37" s="4"/>
      <c r="M37" s="4">
        <v>1</v>
      </c>
      <c r="N37" s="4"/>
      <c r="O37" s="4"/>
      <c r="P37" s="4"/>
      <c r="Q37" s="4">
        <v>1</v>
      </c>
      <c r="R37" s="4"/>
      <c r="S37" s="4">
        <v>1</v>
      </c>
      <c r="T37" s="4"/>
      <c r="U37" s="4"/>
      <c r="V37" s="4"/>
      <c r="W37" s="4">
        <v>1</v>
      </c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/>
      <c r="AL37" s="4">
        <v>1</v>
      </c>
      <c r="AM37" s="4"/>
      <c r="AN37" s="4"/>
      <c r="AO37" s="4">
        <v>1</v>
      </c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/>
      <c r="BA37" s="4">
        <v>1</v>
      </c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/>
      <c r="BP37" s="4">
        <v>1</v>
      </c>
      <c r="BQ37" s="4"/>
      <c r="BR37" s="4"/>
      <c r="BS37" s="4">
        <v>1</v>
      </c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/>
      <c r="CE37" s="4">
        <v>1</v>
      </c>
      <c r="CF37" s="4"/>
      <c r="CG37" s="4"/>
      <c r="CH37" s="4">
        <v>1</v>
      </c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/>
      <c r="CT37" s="4">
        <v>1</v>
      </c>
      <c r="CU37" s="4"/>
      <c r="CV37" s="4"/>
      <c r="CW37" s="4">
        <v>1</v>
      </c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/>
      <c r="DI37" s="4">
        <v>1</v>
      </c>
      <c r="DJ37" s="4"/>
      <c r="DK37" s="4"/>
      <c r="DL37" s="4">
        <v>1</v>
      </c>
      <c r="DM37" s="4"/>
      <c r="DN37" s="4">
        <v>1</v>
      </c>
      <c r="DO37" s="4"/>
      <c r="DP37" s="4"/>
      <c r="DQ37" s="4">
        <v>1</v>
      </c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 t="s">
        <v>1406</v>
      </c>
      <c r="C38" s="4"/>
      <c r="D38" s="4"/>
      <c r="E38" s="4">
        <v>1</v>
      </c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/>
      <c r="W38" s="4">
        <v>1</v>
      </c>
      <c r="X38" s="4"/>
      <c r="Y38" s="4">
        <v>1</v>
      </c>
      <c r="Z38" s="4"/>
      <c r="AA38" s="4"/>
      <c r="AB38" s="4"/>
      <c r="AC38" s="4">
        <v>1</v>
      </c>
      <c r="AD38" s="4"/>
      <c r="AE38" s="4">
        <v>1</v>
      </c>
      <c r="AF38" s="4"/>
      <c r="AG38" s="4"/>
      <c r="AH38" s="4">
        <v>1</v>
      </c>
      <c r="AI38" s="4"/>
      <c r="AJ38" s="4"/>
      <c r="AK38" s="4"/>
      <c r="AL38" s="4">
        <v>1</v>
      </c>
      <c r="AM38" s="4"/>
      <c r="AN38" s="4">
        <v>1</v>
      </c>
      <c r="AO38" s="4"/>
      <c r="AP38" s="4"/>
      <c r="AQ38" s="4"/>
      <c r="AR38" s="4">
        <v>1</v>
      </c>
      <c r="AS38" s="4"/>
      <c r="AT38" s="4">
        <v>1</v>
      </c>
      <c r="AU38" s="4"/>
      <c r="AV38" s="4"/>
      <c r="AW38" s="4">
        <v>1</v>
      </c>
      <c r="AX38" s="4"/>
      <c r="AY38" s="4"/>
      <c r="AZ38" s="4"/>
      <c r="BA38" s="4">
        <v>1</v>
      </c>
      <c r="BB38" s="4"/>
      <c r="BC38" s="4">
        <v>1</v>
      </c>
      <c r="BD38" s="4"/>
      <c r="BE38" s="4"/>
      <c r="BF38" s="4"/>
      <c r="BG38" s="4">
        <v>1</v>
      </c>
      <c r="BH38" s="4"/>
      <c r="BI38" s="4">
        <v>1</v>
      </c>
      <c r="BJ38" s="4"/>
      <c r="BK38" s="4"/>
      <c r="BL38" s="4">
        <v>1</v>
      </c>
      <c r="BM38" s="4"/>
      <c r="BN38" s="4"/>
      <c r="BO38" s="4"/>
      <c r="BP38" s="4">
        <v>1</v>
      </c>
      <c r="BQ38" s="4"/>
      <c r="BR38" s="4">
        <v>1</v>
      </c>
      <c r="BS38" s="4"/>
      <c r="BT38" s="4"/>
      <c r="BU38" s="4"/>
      <c r="BV38" s="4">
        <v>1</v>
      </c>
      <c r="BW38" s="4"/>
      <c r="BX38" s="4">
        <v>1</v>
      </c>
      <c r="BY38" s="4"/>
      <c r="BZ38" s="4"/>
      <c r="CA38" s="4">
        <v>1</v>
      </c>
      <c r="CB38" s="4"/>
      <c r="CC38" s="4"/>
      <c r="CD38" s="4"/>
      <c r="CE38" s="4">
        <v>1</v>
      </c>
      <c r="CF38" s="4"/>
      <c r="CG38" s="4">
        <v>1</v>
      </c>
      <c r="CH38" s="4"/>
      <c r="CI38" s="4"/>
      <c r="CJ38" s="4"/>
      <c r="CK38" s="4">
        <v>1</v>
      </c>
      <c r="CL38" s="4"/>
      <c r="CM38" s="4">
        <v>1</v>
      </c>
      <c r="CN38" s="4"/>
      <c r="CO38" s="4"/>
      <c r="CP38" s="4">
        <v>1</v>
      </c>
      <c r="CQ38" s="4"/>
      <c r="CR38" s="4"/>
      <c r="CS38" s="4"/>
      <c r="CT38" s="4">
        <v>1</v>
      </c>
      <c r="CU38" s="4"/>
      <c r="CV38" s="4">
        <v>1</v>
      </c>
      <c r="CW38" s="4"/>
      <c r="CX38" s="4"/>
      <c r="CY38" s="4"/>
      <c r="CZ38" s="4">
        <v>1</v>
      </c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>
        <v>1</v>
      </c>
      <c r="DL38" s="4"/>
      <c r="DM38" s="4"/>
      <c r="DN38" s="4"/>
      <c r="DO38" s="4">
        <v>1</v>
      </c>
      <c r="DP38" s="4"/>
      <c r="DQ38" s="4">
        <v>1</v>
      </c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277</v>
      </c>
      <c r="B39" s="45"/>
      <c r="C39" s="26">
        <f>SUM(C15:C38)</f>
        <v>3</v>
      </c>
      <c r="D39" s="26">
        <f>SUM(D15:D38)</f>
        <v>10</v>
      </c>
      <c r="E39" s="26">
        <f>SUM(E15:E38)</f>
        <v>11</v>
      </c>
      <c r="F39" s="26">
        <f>SUM(F15:F38)</f>
        <v>2</v>
      </c>
      <c r="G39" s="26">
        <f>SUM(G15:G38)</f>
        <v>9</v>
      </c>
      <c r="H39" s="26">
        <f>SUM(H15:H38)</f>
        <v>13</v>
      </c>
      <c r="I39" s="26">
        <f>SUM(I15:I38)</f>
        <v>2</v>
      </c>
      <c r="J39" s="26">
        <f>SUM(J15:J38)</f>
        <v>9</v>
      </c>
      <c r="K39" s="26">
        <f>SUM(K15:K38)</f>
        <v>13</v>
      </c>
      <c r="L39" s="26">
        <f>SUM(L15:L38)</f>
        <v>3</v>
      </c>
      <c r="M39" s="26">
        <f>SUM(M15:M38)</f>
        <v>12</v>
      </c>
      <c r="N39" s="26">
        <f>SUM(N15:N38)</f>
        <v>9</v>
      </c>
      <c r="O39" s="26">
        <f>SUM(O15:O38)</f>
        <v>6</v>
      </c>
      <c r="P39" s="26">
        <f>SUM(P15:P38)</f>
        <v>12</v>
      </c>
      <c r="Q39" s="26">
        <f>SUM(Q15:Q38)</f>
        <v>6</v>
      </c>
      <c r="R39" s="26">
        <f>SUM(R15:R38)</f>
        <v>2</v>
      </c>
      <c r="S39" s="26">
        <f>SUM(S15:S38)</f>
        <v>11</v>
      </c>
      <c r="T39" s="26">
        <f>SUM(T15:T38)</f>
        <v>11</v>
      </c>
      <c r="U39" s="26">
        <f>SUM(U15:U38)</f>
        <v>1</v>
      </c>
      <c r="V39" s="26">
        <f>SUM(V15:V38)</f>
        <v>11</v>
      </c>
      <c r="W39" s="26">
        <f>SUM(W15:W38)</f>
        <v>12</v>
      </c>
      <c r="X39" s="26">
        <f>SUM(X15:X38)</f>
        <v>0</v>
      </c>
      <c r="Y39" s="26">
        <f>SUM(Y15:Y38)</f>
        <v>12</v>
      </c>
      <c r="Z39" s="26">
        <f>SUM(Z15:Z38)</f>
        <v>12</v>
      </c>
      <c r="AA39" s="26">
        <f>SUM(AA15:AA38)</f>
        <v>2</v>
      </c>
      <c r="AB39" s="26">
        <f>SUM(AB15:AB38)</f>
        <v>13</v>
      </c>
      <c r="AC39" s="26">
        <f>SUM(AC15:AC38)</f>
        <v>9</v>
      </c>
      <c r="AD39" s="26">
        <f>SUM(AD15:AD38)</f>
        <v>6</v>
      </c>
      <c r="AE39" s="26">
        <f>SUM(AE15:AE38)</f>
        <v>12</v>
      </c>
      <c r="AF39" s="26">
        <f>SUM(AF15:AF38)</f>
        <v>6</v>
      </c>
      <c r="AG39" s="26">
        <f>SUM(AG15:AG38)</f>
        <v>2</v>
      </c>
      <c r="AH39" s="26">
        <f>SUM(AH15:AH38)</f>
        <v>13</v>
      </c>
      <c r="AI39" s="26">
        <f>SUM(AI15:AI38)</f>
        <v>9</v>
      </c>
      <c r="AJ39" s="26">
        <f>SUM(AJ15:AJ38)</f>
        <v>1</v>
      </c>
      <c r="AK39" s="26">
        <f>SUM(AK15:AK38)</f>
        <v>11</v>
      </c>
      <c r="AL39" s="26">
        <f>SUM(AL15:AL38)</f>
        <v>12</v>
      </c>
      <c r="AM39" s="26">
        <f>SUM(AM15:AM38)</f>
        <v>0</v>
      </c>
      <c r="AN39" s="26">
        <f>SUM(AN15:AN38)</f>
        <v>12</v>
      </c>
      <c r="AO39" s="26">
        <f>SUM(AO15:AO38)</f>
        <v>12</v>
      </c>
      <c r="AP39" s="26">
        <f>SUM(AP15:AP38)</f>
        <v>2</v>
      </c>
      <c r="AQ39" s="26">
        <f>SUM(AQ15:AQ38)</f>
        <v>13</v>
      </c>
      <c r="AR39" s="26">
        <f>SUM(AR15:AR38)</f>
        <v>9</v>
      </c>
      <c r="AS39" s="26">
        <f>SUM(AS15:AS38)</f>
        <v>6</v>
      </c>
      <c r="AT39" s="26">
        <f>SUM(AT15:AT38)</f>
        <v>12</v>
      </c>
      <c r="AU39" s="26">
        <f>SUM(AU15:AU38)</f>
        <v>6</v>
      </c>
      <c r="AV39" s="26">
        <f>SUM(AV15:AV38)</f>
        <v>2</v>
      </c>
      <c r="AW39" s="26">
        <f>SUM(AW15:AW38)</f>
        <v>13</v>
      </c>
      <c r="AX39" s="26">
        <f>SUM(AX15:AX38)</f>
        <v>9</v>
      </c>
      <c r="AY39" s="26">
        <f>SUM(AY15:AY38)</f>
        <v>1</v>
      </c>
      <c r="AZ39" s="26">
        <f>SUM(AZ15:AZ38)</f>
        <v>11</v>
      </c>
      <c r="BA39" s="26">
        <f>SUM(BA15:BA38)</f>
        <v>12</v>
      </c>
      <c r="BB39" s="26">
        <f>SUM(BB15:BB38)</f>
        <v>0</v>
      </c>
      <c r="BC39" s="26">
        <f>SUM(BC15:BC38)</f>
        <v>12</v>
      </c>
      <c r="BD39" s="26">
        <f>SUM(BD15:BD38)</f>
        <v>12</v>
      </c>
      <c r="BE39" s="26">
        <f>SUM(BE15:BE38)</f>
        <v>2</v>
      </c>
      <c r="BF39" s="26">
        <f>SUM(BF15:BF38)</f>
        <v>12</v>
      </c>
      <c r="BG39" s="26">
        <f>SUM(BG15:BG38)</f>
        <v>10</v>
      </c>
      <c r="BH39" s="26">
        <f>SUM(BH15:BH38)</f>
        <v>6</v>
      </c>
      <c r="BI39" s="26">
        <f>SUM(BI15:BI38)</f>
        <v>11</v>
      </c>
      <c r="BJ39" s="26">
        <f>SUM(BJ15:BJ38)</f>
        <v>7</v>
      </c>
      <c r="BK39" s="26">
        <f>SUM(BK15:BK38)</f>
        <v>2</v>
      </c>
      <c r="BL39" s="26">
        <f>SUM(BL15:BL38)</f>
        <v>12</v>
      </c>
      <c r="BM39" s="26">
        <f>SUM(BM15:BM38)</f>
        <v>10</v>
      </c>
      <c r="BN39" s="26">
        <f>SUM(BN15:BN38)</f>
        <v>1</v>
      </c>
      <c r="BO39" s="26">
        <f>SUM(BO15:BO38)</f>
        <v>10</v>
      </c>
      <c r="BP39" s="26">
        <f>SUM(BP15:BP38)</f>
        <v>13</v>
      </c>
      <c r="BQ39" s="26">
        <f>SUM(BQ15:BQ38)</f>
        <v>0</v>
      </c>
      <c r="BR39" s="26">
        <f>SUM(BR15:BR38)</f>
        <v>11</v>
      </c>
      <c r="BS39" s="26">
        <f>SUM(BS15:BS38)</f>
        <v>13</v>
      </c>
      <c r="BT39" s="26">
        <f>SUM(BT15:BT38)</f>
        <v>2</v>
      </c>
      <c r="BU39" s="26">
        <f>SUM(BU15:BU38)</f>
        <v>12</v>
      </c>
      <c r="BV39" s="26">
        <f>SUM(BV15:BV38)</f>
        <v>10</v>
      </c>
      <c r="BW39" s="26">
        <f>SUM(BW15:BW38)</f>
        <v>6</v>
      </c>
      <c r="BX39" s="26">
        <f>SUM(BX15:BX38)</f>
        <v>11</v>
      </c>
      <c r="BY39" s="26">
        <f>SUM(BY15:BY38)</f>
        <v>7</v>
      </c>
      <c r="BZ39" s="26">
        <f>SUM(BZ15:BZ38)</f>
        <v>2</v>
      </c>
      <c r="CA39" s="26">
        <f>SUM(CA15:CA38)</f>
        <v>12</v>
      </c>
      <c r="CB39" s="26">
        <f>SUM(CB15:CB38)</f>
        <v>10</v>
      </c>
      <c r="CC39" s="26">
        <f>SUM(CC15:CC38)</f>
        <v>1</v>
      </c>
      <c r="CD39" s="26">
        <f>SUM(CD15:CD38)</f>
        <v>10</v>
      </c>
      <c r="CE39" s="26">
        <f>SUM(CE15:CE38)</f>
        <v>13</v>
      </c>
      <c r="CF39" s="26">
        <f>SUM(CF15:CF38)</f>
        <v>0</v>
      </c>
      <c r="CG39" s="26">
        <f>SUM(CG15:CG38)</f>
        <v>11</v>
      </c>
      <c r="CH39" s="26">
        <f>SUM(CH15:CH38)</f>
        <v>13</v>
      </c>
      <c r="CI39" s="26">
        <f>SUM(CI15:CI38)</f>
        <v>2</v>
      </c>
      <c r="CJ39" s="26">
        <f>SUM(CJ15:CJ38)</f>
        <v>12</v>
      </c>
      <c r="CK39" s="26">
        <f>SUM(CK15:CK38)</f>
        <v>10</v>
      </c>
      <c r="CL39" s="26">
        <f>SUM(CL15:CL38)</f>
        <v>7</v>
      </c>
      <c r="CM39" s="26">
        <f>SUM(CM15:CM38)</f>
        <v>10</v>
      </c>
      <c r="CN39" s="26">
        <f>SUM(CN15:CN38)</f>
        <v>7</v>
      </c>
      <c r="CO39" s="26">
        <f>SUM(CO15:CO38)</f>
        <v>3</v>
      </c>
      <c r="CP39" s="26">
        <f>SUM(CP15:CP38)</f>
        <v>11</v>
      </c>
      <c r="CQ39" s="26">
        <f>SUM(CQ15:CQ38)</f>
        <v>10</v>
      </c>
      <c r="CR39" s="26">
        <f>SUM(CR15:CR38)</f>
        <v>2</v>
      </c>
      <c r="CS39" s="26">
        <f>SUM(CS15:CS38)</f>
        <v>9</v>
      </c>
      <c r="CT39" s="26">
        <f>SUM(CT15:CT38)</f>
        <v>13</v>
      </c>
      <c r="CU39" s="26">
        <f>SUM(CU15:CU38)</f>
        <v>1</v>
      </c>
      <c r="CV39" s="26">
        <f>SUM(CV15:CV38)</f>
        <v>10</v>
      </c>
      <c r="CW39" s="26">
        <f>SUM(CW15:CW38)</f>
        <v>13</v>
      </c>
      <c r="CX39" s="26">
        <f>SUM(CX15:CX38)</f>
        <v>3</v>
      </c>
      <c r="CY39" s="26">
        <f>SUM(CY15:CY38)</f>
        <v>11</v>
      </c>
      <c r="CZ39" s="26">
        <f>SUM(CZ15:CZ38)</f>
        <v>10</v>
      </c>
      <c r="DA39" s="26">
        <f>SUM(DA15:DA38)</f>
        <v>7</v>
      </c>
      <c r="DB39" s="26">
        <f>SUM(DB15:DB38)</f>
        <v>10</v>
      </c>
      <c r="DC39" s="26">
        <f>SUM(DC15:DC38)</f>
        <v>7</v>
      </c>
      <c r="DD39" s="26">
        <f>SUM(DD15:DD38)</f>
        <v>3</v>
      </c>
      <c r="DE39" s="26">
        <f>SUM(DE15:DE38)</f>
        <v>11</v>
      </c>
      <c r="DF39" s="26">
        <f>SUM(DF15:DF38)</f>
        <v>10</v>
      </c>
      <c r="DG39" s="26">
        <f>SUM(DG15:DG38)</f>
        <v>2</v>
      </c>
      <c r="DH39" s="26">
        <f>SUM(DH15:DH38)</f>
        <v>9</v>
      </c>
      <c r="DI39" s="26">
        <f>SUM(DI15:DI38)</f>
        <v>13</v>
      </c>
      <c r="DJ39" s="26">
        <f>SUM(DJ15:DJ38)</f>
        <v>1</v>
      </c>
      <c r="DK39" s="26">
        <f>SUM(DK15:DK38)</f>
        <v>10</v>
      </c>
      <c r="DL39" s="26">
        <f>SUM(DL15:DL38)</f>
        <v>13</v>
      </c>
      <c r="DM39" s="26">
        <f>SUM(DM15:DM38)</f>
        <v>3</v>
      </c>
      <c r="DN39" s="26">
        <f>SUM(DN15:DN38)</f>
        <v>11</v>
      </c>
      <c r="DO39" s="26">
        <f>SUM(DO15:DO38)</f>
        <v>10</v>
      </c>
      <c r="DP39" s="26">
        <f>SUM(DP15:DP38)</f>
        <v>7</v>
      </c>
      <c r="DQ39" s="26">
        <f>SUM(DQ15:DQ38)</f>
        <v>10</v>
      </c>
      <c r="DR39" s="26">
        <f>SUM(DR15:DR38)</f>
        <v>7</v>
      </c>
      <c r="DS39" s="26"/>
      <c r="DT39" s="32"/>
    </row>
    <row r="40" spans="1:254" ht="37.5" customHeight="1" x14ac:dyDescent="0.25">
      <c r="A40" s="46" t="s">
        <v>840</v>
      </c>
      <c r="B40" s="47"/>
      <c r="C40" s="30">
        <f>C39/24%</f>
        <v>12.5</v>
      </c>
      <c r="D40" s="30">
        <f t="shared" ref="D40:BO40" si="0">D39/24%</f>
        <v>41.666666666666671</v>
      </c>
      <c r="E40" s="30">
        <f t="shared" si="0"/>
        <v>45.833333333333336</v>
      </c>
      <c r="F40" s="30">
        <f t="shared" si="0"/>
        <v>8.3333333333333339</v>
      </c>
      <c r="G40" s="30">
        <f t="shared" si="0"/>
        <v>37.5</v>
      </c>
      <c r="H40" s="30">
        <f t="shared" si="0"/>
        <v>54.166666666666671</v>
      </c>
      <c r="I40" s="30">
        <f t="shared" si="0"/>
        <v>8.3333333333333339</v>
      </c>
      <c r="J40" s="30">
        <f t="shared" si="0"/>
        <v>37.5</v>
      </c>
      <c r="K40" s="30">
        <f t="shared" si="0"/>
        <v>54.166666666666671</v>
      </c>
      <c r="L40" s="30">
        <f t="shared" si="0"/>
        <v>12.5</v>
      </c>
      <c r="M40" s="30">
        <f t="shared" si="0"/>
        <v>50</v>
      </c>
      <c r="N40" s="30">
        <f t="shared" si="0"/>
        <v>37.5</v>
      </c>
      <c r="O40" s="30">
        <f t="shared" si="0"/>
        <v>25</v>
      </c>
      <c r="P40" s="30">
        <f t="shared" si="0"/>
        <v>50</v>
      </c>
      <c r="Q40" s="30">
        <f t="shared" si="0"/>
        <v>25</v>
      </c>
      <c r="R40" s="30">
        <f>R39/24%</f>
        <v>8.3333333333333339</v>
      </c>
      <c r="S40" s="30">
        <f t="shared" si="0"/>
        <v>45.833333333333336</v>
      </c>
      <c r="T40" s="30">
        <f t="shared" si="0"/>
        <v>45.833333333333336</v>
      </c>
      <c r="U40" s="30">
        <f t="shared" si="0"/>
        <v>4.166666666666667</v>
      </c>
      <c r="V40" s="30">
        <f t="shared" si="0"/>
        <v>45.833333333333336</v>
      </c>
      <c r="W40" s="30">
        <f t="shared" si="0"/>
        <v>50</v>
      </c>
      <c r="X40" s="30">
        <f t="shared" si="0"/>
        <v>0</v>
      </c>
      <c r="Y40" s="30">
        <f t="shared" si="0"/>
        <v>50</v>
      </c>
      <c r="Z40" s="30">
        <f t="shared" si="0"/>
        <v>50</v>
      </c>
      <c r="AA40" s="30">
        <f t="shared" si="0"/>
        <v>8.3333333333333339</v>
      </c>
      <c r="AB40" s="30">
        <f t="shared" si="0"/>
        <v>54.166666666666671</v>
      </c>
      <c r="AC40" s="30">
        <f t="shared" si="0"/>
        <v>37.5</v>
      </c>
      <c r="AD40" s="30">
        <f t="shared" si="0"/>
        <v>25</v>
      </c>
      <c r="AE40" s="30">
        <f t="shared" si="0"/>
        <v>50</v>
      </c>
      <c r="AF40" s="30">
        <f t="shared" si="0"/>
        <v>25</v>
      </c>
      <c r="AG40" s="30">
        <f t="shared" si="0"/>
        <v>8.3333333333333339</v>
      </c>
      <c r="AH40" s="30">
        <f t="shared" si="0"/>
        <v>54.166666666666671</v>
      </c>
      <c r="AI40" s="30">
        <f t="shared" si="0"/>
        <v>37.5</v>
      </c>
      <c r="AJ40" s="30">
        <f t="shared" si="0"/>
        <v>4.166666666666667</v>
      </c>
      <c r="AK40" s="30">
        <f t="shared" si="0"/>
        <v>45.833333333333336</v>
      </c>
      <c r="AL40" s="30">
        <f t="shared" si="0"/>
        <v>50</v>
      </c>
      <c r="AM40" s="30">
        <f t="shared" si="0"/>
        <v>0</v>
      </c>
      <c r="AN40" s="30">
        <f t="shared" si="0"/>
        <v>50</v>
      </c>
      <c r="AO40" s="30">
        <f t="shared" si="0"/>
        <v>50</v>
      </c>
      <c r="AP40" s="30">
        <f t="shared" si="0"/>
        <v>8.3333333333333339</v>
      </c>
      <c r="AQ40" s="30">
        <f t="shared" si="0"/>
        <v>54.166666666666671</v>
      </c>
      <c r="AR40" s="30">
        <f t="shared" si="0"/>
        <v>37.5</v>
      </c>
      <c r="AS40" s="30">
        <f t="shared" si="0"/>
        <v>25</v>
      </c>
      <c r="AT40" s="30">
        <f t="shared" si="0"/>
        <v>50</v>
      </c>
      <c r="AU40" s="30">
        <f t="shared" si="0"/>
        <v>25</v>
      </c>
      <c r="AV40" s="30">
        <f t="shared" si="0"/>
        <v>8.3333333333333339</v>
      </c>
      <c r="AW40" s="30">
        <f t="shared" si="0"/>
        <v>54.166666666666671</v>
      </c>
      <c r="AX40" s="30">
        <f t="shared" si="0"/>
        <v>37.5</v>
      </c>
      <c r="AY40" s="30">
        <f t="shared" si="0"/>
        <v>4.166666666666667</v>
      </c>
      <c r="AZ40" s="30">
        <f t="shared" si="0"/>
        <v>45.833333333333336</v>
      </c>
      <c r="BA40" s="30">
        <f t="shared" si="0"/>
        <v>50</v>
      </c>
      <c r="BB40" s="30">
        <f t="shared" si="0"/>
        <v>0</v>
      </c>
      <c r="BC40" s="30">
        <f t="shared" si="0"/>
        <v>50</v>
      </c>
      <c r="BD40" s="30">
        <f t="shared" si="0"/>
        <v>50</v>
      </c>
      <c r="BE40" s="30">
        <f t="shared" si="0"/>
        <v>8.3333333333333339</v>
      </c>
      <c r="BF40" s="30">
        <f t="shared" si="0"/>
        <v>50</v>
      </c>
      <c r="BG40" s="30">
        <f t="shared" si="0"/>
        <v>41.666666666666671</v>
      </c>
      <c r="BH40" s="30">
        <f t="shared" si="0"/>
        <v>25</v>
      </c>
      <c r="BI40" s="30">
        <f t="shared" si="0"/>
        <v>45.833333333333336</v>
      </c>
      <c r="BJ40" s="30">
        <f t="shared" si="0"/>
        <v>29.166666666666668</v>
      </c>
      <c r="BK40" s="30">
        <f t="shared" si="0"/>
        <v>8.3333333333333339</v>
      </c>
      <c r="BL40" s="30">
        <f t="shared" si="0"/>
        <v>50</v>
      </c>
      <c r="BM40" s="30">
        <f t="shared" si="0"/>
        <v>41.666666666666671</v>
      </c>
      <c r="BN40" s="30">
        <f t="shared" si="0"/>
        <v>4.166666666666667</v>
      </c>
      <c r="BO40" s="30">
        <f t="shared" si="0"/>
        <v>41.666666666666671</v>
      </c>
      <c r="BP40" s="30">
        <f t="shared" ref="BP40:DR40" si="1">BP39/24%</f>
        <v>54.166666666666671</v>
      </c>
      <c r="BQ40" s="30">
        <f t="shared" si="1"/>
        <v>0</v>
      </c>
      <c r="BR40" s="30">
        <f t="shared" si="1"/>
        <v>45.833333333333336</v>
      </c>
      <c r="BS40" s="30">
        <f t="shared" si="1"/>
        <v>54.166666666666671</v>
      </c>
      <c r="BT40" s="30">
        <f t="shared" si="1"/>
        <v>8.3333333333333339</v>
      </c>
      <c r="BU40" s="30">
        <f t="shared" si="1"/>
        <v>50</v>
      </c>
      <c r="BV40" s="30">
        <f t="shared" si="1"/>
        <v>41.666666666666671</v>
      </c>
      <c r="BW40" s="30">
        <f t="shared" si="1"/>
        <v>25</v>
      </c>
      <c r="BX40" s="30">
        <f t="shared" si="1"/>
        <v>45.833333333333336</v>
      </c>
      <c r="BY40" s="30">
        <f t="shared" si="1"/>
        <v>29.166666666666668</v>
      </c>
      <c r="BZ40" s="30">
        <f t="shared" si="1"/>
        <v>8.3333333333333339</v>
      </c>
      <c r="CA40" s="30">
        <f t="shared" si="1"/>
        <v>50</v>
      </c>
      <c r="CB40" s="30">
        <f t="shared" si="1"/>
        <v>41.666666666666671</v>
      </c>
      <c r="CC40" s="30">
        <f t="shared" si="1"/>
        <v>4.166666666666667</v>
      </c>
      <c r="CD40" s="30">
        <f t="shared" si="1"/>
        <v>41.666666666666671</v>
      </c>
      <c r="CE40" s="30">
        <f t="shared" si="1"/>
        <v>54.166666666666671</v>
      </c>
      <c r="CF40" s="30">
        <f t="shared" si="1"/>
        <v>0</v>
      </c>
      <c r="CG40" s="30">
        <f t="shared" si="1"/>
        <v>45.833333333333336</v>
      </c>
      <c r="CH40" s="30">
        <f t="shared" si="1"/>
        <v>54.166666666666671</v>
      </c>
      <c r="CI40" s="30">
        <f t="shared" si="1"/>
        <v>8.3333333333333339</v>
      </c>
      <c r="CJ40" s="30">
        <f t="shared" si="1"/>
        <v>50</v>
      </c>
      <c r="CK40" s="30">
        <f t="shared" si="1"/>
        <v>41.666666666666671</v>
      </c>
      <c r="CL40" s="30">
        <f t="shared" si="1"/>
        <v>29.166666666666668</v>
      </c>
      <c r="CM40" s="30">
        <f t="shared" si="1"/>
        <v>41.666666666666671</v>
      </c>
      <c r="CN40" s="30">
        <f t="shared" si="1"/>
        <v>29.166666666666668</v>
      </c>
      <c r="CO40" s="30">
        <f t="shared" si="1"/>
        <v>12.5</v>
      </c>
      <c r="CP40" s="30">
        <f t="shared" si="1"/>
        <v>45.833333333333336</v>
      </c>
      <c r="CQ40" s="30">
        <f t="shared" si="1"/>
        <v>41.666666666666671</v>
      </c>
      <c r="CR40" s="30">
        <f t="shared" si="1"/>
        <v>8.3333333333333339</v>
      </c>
      <c r="CS40" s="30">
        <f t="shared" si="1"/>
        <v>37.5</v>
      </c>
      <c r="CT40" s="30">
        <f t="shared" si="1"/>
        <v>54.166666666666671</v>
      </c>
      <c r="CU40" s="30">
        <f t="shared" si="1"/>
        <v>4.166666666666667</v>
      </c>
      <c r="CV40" s="30">
        <f t="shared" si="1"/>
        <v>41.666666666666671</v>
      </c>
      <c r="CW40" s="30">
        <f t="shared" si="1"/>
        <v>54.166666666666671</v>
      </c>
      <c r="CX40" s="30">
        <f t="shared" si="1"/>
        <v>12.5</v>
      </c>
      <c r="CY40" s="30">
        <f t="shared" si="1"/>
        <v>45.833333333333336</v>
      </c>
      <c r="CZ40" s="30">
        <f t="shared" si="1"/>
        <v>41.666666666666671</v>
      </c>
      <c r="DA40" s="30">
        <f t="shared" si="1"/>
        <v>29.166666666666668</v>
      </c>
      <c r="DB40" s="30">
        <f t="shared" si="1"/>
        <v>41.666666666666671</v>
      </c>
      <c r="DC40" s="30">
        <f t="shared" si="1"/>
        <v>29.166666666666668</v>
      </c>
      <c r="DD40" s="30">
        <f t="shared" si="1"/>
        <v>12.5</v>
      </c>
      <c r="DE40" s="30">
        <f t="shared" si="1"/>
        <v>45.833333333333336</v>
      </c>
      <c r="DF40" s="30">
        <f t="shared" si="1"/>
        <v>41.666666666666671</v>
      </c>
      <c r="DG40" s="30">
        <f t="shared" si="1"/>
        <v>8.3333333333333339</v>
      </c>
      <c r="DH40" s="30">
        <f t="shared" si="1"/>
        <v>37.5</v>
      </c>
      <c r="DI40" s="30">
        <f t="shared" si="1"/>
        <v>54.166666666666671</v>
      </c>
      <c r="DJ40" s="30">
        <f t="shared" si="1"/>
        <v>4.166666666666667</v>
      </c>
      <c r="DK40" s="30">
        <f t="shared" si="1"/>
        <v>41.666666666666671</v>
      </c>
      <c r="DL40" s="30">
        <f t="shared" si="1"/>
        <v>54.166666666666671</v>
      </c>
      <c r="DM40" s="30">
        <f t="shared" si="1"/>
        <v>12.5</v>
      </c>
      <c r="DN40" s="30">
        <f t="shared" si="1"/>
        <v>45.833333333333336</v>
      </c>
      <c r="DO40" s="30">
        <f t="shared" si="1"/>
        <v>41.666666666666671</v>
      </c>
      <c r="DP40" s="30">
        <f t="shared" si="1"/>
        <v>29.166666666666668</v>
      </c>
      <c r="DQ40" s="30">
        <f t="shared" si="1"/>
        <v>41.666666666666671</v>
      </c>
      <c r="DR40" s="30">
        <f t="shared" si="1"/>
        <v>29.166666666666668</v>
      </c>
      <c r="DS40" s="35"/>
      <c r="DT40" s="35"/>
    </row>
    <row r="41" spans="1:254" x14ac:dyDescent="0.25"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</row>
    <row r="42" spans="1:254" x14ac:dyDescent="0.25">
      <c r="B42" t="s">
        <v>812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254" x14ac:dyDescent="0.25">
      <c r="B43" t="s">
        <v>813</v>
      </c>
      <c r="C43" t="s">
        <v>821</v>
      </c>
      <c r="D43" s="36">
        <f>(C40+F40+I40+L40)/4</f>
        <v>10.416666666666668</v>
      </c>
      <c r="E43" s="36">
        <f>D43/100*24</f>
        <v>2.5000000000000004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254" x14ac:dyDescent="0.25">
      <c r="B44" t="s">
        <v>814</v>
      </c>
      <c r="C44" t="s">
        <v>821</v>
      </c>
      <c r="D44" s="36">
        <f>(D40+G40+J40+M40)/4</f>
        <v>41.666666666666671</v>
      </c>
      <c r="E44" s="36">
        <f>D44/100*24</f>
        <v>10.000000000000002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254" x14ac:dyDescent="0.25">
      <c r="B45" t="s">
        <v>815</v>
      </c>
      <c r="C45" t="s">
        <v>821</v>
      </c>
      <c r="D45" s="36">
        <f>(E40+H40+K40+N40)/4</f>
        <v>47.916666666666671</v>
      </c>
      <c r="E45" s="36">
        <v>11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254" x14ac:dyDescent="0.25">
      <c r="D46" s="37">
        <f>SUM(D43:D45)</f>
        <v>100.00000000000001</v>
      </c>
      <c r="E46" s="37">
        <f>SUM(E43:E45)</f>
        <v>23.5</v>
      </c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254" x14ac:dyDescent="0.25">
      <c r="B47" t="s">
        <v>813</v>
      </c>
      <c r="C47" t="s">
        <v>822</v>
      </c>
      <c r="D47" s="36">
        <f>(O40+R40+U40+X40+AA40+AD40+AG40+AJ40)/8</f>
        <v>10.416666666666668</v>
      </c>
      <c r="E47" s="36">
        <f>D47/100*24</f>
        <v>2.5000000000000004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254" x14ac:dyDescent="0.25">
      <c r="B48" t="s">
        <v>814</v>
      </c>
      <c r="C48" t="s">
        <v>822</v>
      </c>
      <c r="D48" s="36">
        <f>(P40+S40+V40+Y40+AB40+AE40+AH40+AK40)/8</f>
        <v>49.479166666666671</v>
      </c>
      <c r="E48" s="36">
        <f>D48/100*24</f>
        <v>11.875000000000002</v>
      </c>
    </row>
    <row r="49" spans="2:5" x14ac:dyDescent="0.25">
      <c r="B49" t="s">
        <v>815</v>
      </c>
      <c r="C49" t="s">
        <v>822</v>
      </c>
      <c r="D49" s="36">
        <f>(Q40+T40+W40+Z40+AC40+AF40+AI40+AL40)/8</f>
        <v>40.104166666666671</v>
      </c>
      <c r="E49" s="36">
        <v>9</v>
      </c>
    </row>
    <row r="50" spans="2:5" x14ac:dyDescent="0.25">
      <c r="D50" s="37">
        <f>SUM(D47:D49)</f>
        <v>100.00000000000001</v>
      </c>
      <c r="E50" s="37">
        <v>24</v>
      </c>
    </row>
    <row r="51" spans="2:5" x14ac:dyDescent="0.25">
      <c r="B51" t="s">
        <v>813</v>
      </c>
      <c r="C51" t="s">
        <v>823</v>
      </c>
      <c r="D51" s="36">
        <f>(AM40+AP40+AS40+AV40)/4</f>
        <v>10.416666666666668</v>
      </c>
      <c r="E51" s="36">
        <f>D51/100*24</f>
        <v>2.5000000000000004</v>
      </c>
    </row>
    <row r="52" spans="2:5" x14ac:dyDescent="0.25">
      <c r="B52" t="s">
        <v>814</v>
      </c>
      <c r="C52" t="s">
        <v>823</v>
      </c>
      <c r="D52" s="36">
        <f>(AN40+AQ40+AT40+AW40)/4</f>
        <v>52.083333333333343</v>
      </c>
      <c r="E52" s="36">
        <f>D52/100*24</f>
        <v>12.500000000000004</v>
      </c>
    </row>
    <row r="53" spans="2:5" x14ac:dyDescent="0.25">
      <c r="B53" t="s">
        <v>815</v>
      </c>
      <c r="C53" t="s">
        <v>823</v>
      </c>
      <c r="D53" s="36">
        <f>(AO40+AR40+AU40+AX40)/4</f>
        <v>37.5</v>
      </c>
      <c r="E53" s="36">
        <v>8</v>
      </c>
    </row>
    <row r="54" spans="2:5" x14ac:dyDescent="0.25">
      <c r="D54" s="37">
        <f>SUM(D51:D53)</f>
        <v>100.00000000000001</v>
      </c>
      <c r="E54" s="37">
        <f>SUM(E51:E53)</f>
        <v>23.000000000000004</v>
      </c>
    </row>
    <row r="55" spans="2:5" x14ac:dyDescent="0.25">
      <c r="B55" t="s">
        <v>813</v>
      </c>
      <c r="C55" t="s">
        <v>824</v>
      </c>
      <c r="D55" s="36">
        <f>(AY40+BB40+BE40+BH40+BK40+BN40+BQ40+BT40+BW40+BZ40+CC40+CF40+CI40+CL40+CO40+CR40+CU40+CX40+DA40+DD40)/20</f>
        <v>10.625</v>
      </c>
      <c r="E55" s="36">
        <v>2</v>
      </c>
    </row>
    <row r="56" spans="2:5" x14ac:dyDescent="0.25">
      <c r="B56" t="s">
        <v>814</v>
      </c>
      <c r="C56" t="s">
        <v>824</v>
      </c>
      <c r="D56" s="36">
        <f>(AZ40+BC40+BF40+BI40+BL40+BO40+BR40+BU40+BX40+CA40+CD40+CG40+CJ40+CM40+CP40+CS40+CV40+CY40+DB40+DE40)/20</f>
        <v>45.625</v>
      </c>
      <c r="E56" s="36">
        <f>D56/100*24</f>
        <v>10.95</v>
      </c>
    </row>
    <row r="57" spans="2:5" x14ac:dyDescent="0.25">
      <c r="B57" t="s">
        <v>815</v>
      </c>
      <c r="C57" t="s">
        <v>824</v>
      </c>
      <c r="D57" s="36">
        <f>(BA40+BD40+BG40+BJ40+BM40+BP40+BS40+BV40+BY40+CB40+CE40+CH40+CK40+CN40+CQ40+CT40+CW40+CZ40+DC40+DF40)/20</f>
        <v>43.749999999999986</v>
      </c>
      <c r="E57" s="36">
        <f>D57/100*24</f>
        <v>10.499999999999996</v>
      </c>
    </row>
    <row r="58" spans="2:5" x14ac:dyDescent="0.25">
      <c r="D58" s="37">
        <f>SUM(D55:D57)</f>
        <v>99.999999999999986</v>
      </c>
      <c r="E58" s="37">
        <v>24</v>
      </c>
    </row>
    <row r="59" spans="2:5" x14ac:dyDescent="0.25">
      <c r="B59" t="s">
        <v>813</v>
      </c>
      <c r="C59" t="s">
        <v>825</v>
      </c>
      <c r="D59" s="36">
        <f>(DG40+DJ40+DM40+DP40)/4</f>
        <v>13.541666666666668</v>
      </c>
      <c r="E59" s="36">
        <f>D59/100*24</f>
        <v>3.2500000000000004</v>
      </c>
    </row>
    <row r="60" spans="2:5" x14ac:dyDescent="0.25">
      <c r="B60" t="s">
        <v>814</v>
      </c>
      <c r="C60" t="s">
        <v>825</v>
      </c>
      <c r="D60" s="36">
        <f>(DH40+DK40+DN40+DQ40)/4</f>
        <v>41.666666666666671</v>
      </c>
      <c r="E60" s="36">
        <f>D60/100*24</f>
        <v>10.000000000000002</v>
      </c>
    </row>
    <row r="61" spans="2:5" x14ac:dyDescent="0.25">
      <c r="B61" t="s">
        <v>815</v>
      </c>
      <c r="C61" t="s">
        <v>825</v>
      </c>
      <c r="D61" s="36">
        <f>(DI40+DL40+DO40+DR40)/4</f>
        <v>44.791666666666664</v>
      </c>
      <c r="E61" s="36">
        <f>D61/100*24</f>
        <v>10.75</v>
      </c>
    </row>
    <row r="62" spans="2:5" x14ac:dyDescent="0.25">
      <c r="D62" s="37">
        <f>SUM(D59:D61)</f>
        <v>100</v>
      </c>
      <c r="E62" s="37">
        <f>SUM(E59:E61)</f>
        <v>24</v>
      </c>
    </row>
    <row r="63" spans="2:5" x14ac:dyDescent="0.25">
      <c r="D63" s="36"/>
      <c r="E63" s="36"/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9:B39"/>
    <mergeCell ref="A40:B4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7" zoomScale="126" zoomScaleNormal="126" workbookViewId="0">
      <selection activeCell="D48" sqref="D4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153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1380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1" t="s">
        <v>88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53" t="s">
        <v>138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330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331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158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39" t="s">
        <v>1021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173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61" t="s">
        <v>185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39" t="s">
        <v>117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9"/>
      <c r="B11" s="49"/>
      <c r="C11" s="43" t="s">
        <v>279</v>
      </c>
      <c r="D11" s="43" t="s">
        <v>5</v>
      </c>
      <c r="E11" s="43" t="s">
        <v>6</v>
      </c>
      <c r="F11" s="43" t="s">
        <v>318</v>
      </c>
      <c r="G11" s="43" t="s">
        <v>7</v>
      </c>
      <c r="H11" s="43" t="s">
        <v>8</v>
      </c>
      <c r="I11" s="43" t="s">
        <v>280</v>
      </c>
      <c r="J11" s="43" t="s">
        <v>9</v>
      </c>
      <c r="K11" s="43" t="s">
        <v>10</v>
      </c>
      <c r="L11" s="43" t="s">
        <v>281</v>
      </c>
      <c r="M11" s="43" t="s">
        <v>9</v>
      </c>
      <c r="N11" s="43" t="s">
        <v>10</v>
      </c>
      <c r="O11" s="43" t="s">
        <v>282</v>
      </c>
      <c r="P11" s="43" t="s">
        <v>11</v>
      </c>
      <c r="Q11" s="43" t="s">
        <v>4</v>
      </c>
      <c r="R11" s="43" t="s">
        <v>283</v>
      </c>
      <c r="S11" s="43"/>
      <c r="T11" s="43"/>
      <c r="U11" s="43" t="s">
        <v>980</v>
      </c>
      <c r="V11" s="43"/>
      <c r="W11" s="43"/>
      <c r="X11" s="43" t="s">
        <v>981</v>
      </c>
      <c r="Y11" s="43"/>
      <c r="Z11" s="43"/>
      <c r="AA11" s="41" t="s">
        <v>982</v>
      </c>
      <c r="AB11" s="41"/>
      <c r="AC11" s="41"/>
      <c r="AD11" s="43" t="s">
        <v>284</v>
      </c>
      <c r="AE11" s="43"/>
      <c r="AF11" s="43"/>
      <c r="AG11" s="43" t="s">
        <v>285</v>
      </c>
      <c r="AH11" s="43"/>
      <c r="AI11" s="43"/>
      <c r="AJ11" s="41" t="s">
        <v>286</v>
      </c>
      <c r="AK11" s="41"/>
      <c r="AL11" s="41"/>
      <c r="AM11" s="43" t="s">
        <v>287</v>
      </c>
      <c r="AN11" s="43"/>
      <c r="AO11" s="43"/>
      <c r="AP11" s="43" t="s">
        <v>288</v>
      </c>
      <c r="AQ11" s="43"/>
      <c r="AR11" s="43"/>
      <c r="AS11" s="43" t="s">
        <v>289</v>
      </c>
      <c r="AT11" s="43"/>
      <c r="AU11" s="43"/>
      <c r="AV11" s="43" t="s">
        <v>290</v>
      </c>
      <c r="AW11" s="43"/>
      <c r="AX11" s="43"/>
      <c r="AY11" s="43" t="s">
        <v>319</v>
      </c>
      <c r="AZ11" s="43"/>
      <c r="BA11" s="43"/>
      <c r="BB11" s="43" t="s">
        <v>291</v>
      </c>
      <c r="BC11" s="43"/>
      <c r="BD11" s="43"/>
      <c r="BE11" s="43" t="s">
        <v>1004</v>
      </c>
      <c r="BF11" s="43"/>
      <c r="BG11" s="43"/>
      <c r="BH11" s="43" t="s">
        <v>292</v>
      </c>
      <c r="BI11" s="43"/>
      <c r="BJ11" s="43"/>
      <c r="BK11" s="41" t="s">
        <v>293</v>
      </c>
      <c r="BL11" s="41"/>
      <c r="BM11" s="41"/>
      <c r="BN11" s="41" t="s">
        <v>320</v>
      </c>
      <c r="BO11" s="41"/>
      <c r="BP11" s="41"/>
      <c r="BQ11" s="41" t="s">
        <v>294</v>
      </c>
      <c r="BR11" s="41"/>
      <c r="BS11" s="41"/>
      <c r="BT11" s="41" t="s">
        <v>295</v>
      </c>
      <c r="BU11" s="41"/>
      <c r="BV11" s="41"/>
      <c r="BW11" s="41" t="s">
        <v>296</v>
      </c>
      <c r="BX11" s="41"/>
      <c r="BY11" s="41"/>
      <c r="BZ11" s="41" t="s">
        <v>297</v>
      </c>
      <c r="CA11" s="41"/>
      <c r="CB11" s="41"/>
      <c r="CC11" s="41" t="s">
        <v>321</v>
      </c>
      <c r="CD11" s="41"/>
      <c r="CE11" s="41"/>
      <c r="CF11" s="41" t="s">
        <v>298</v>
      </c>
      <c r="CG11" s="41"/>
      <c r="CH11" s="41"/>
      <c r="CI11" s="41" t="s">
        <v>299</v>
      </c>
      <c r="CJ11" s="41"/>
      <c r="CK11" s="41"/>
      <c r="CL11" s="41" t="s">
        <v>300</v>
      </c>
      <c r="CM11" s="41"/>
      <c r="CN11" s="41"/>
      <c r="CO11" s="41" t="s">
        <v>301</v>
      </c>
      <c r="CP11" s="41"/>
      <c r="CQ11" s="41"/>
      <c r="CR11" s="41" t="s">
        <v>302</v>
      </c>
      <c r="CS11" s="41"/>
      <c r="CT11" s="41"/>
      <c r="CU11" s="41" t="s">
        <v>303</v>
      </c>
      <c r="CV11" s="41"/>
      <c r="CW11" s="41"/>
      <c r="CX11" s="41" t="s">
        <v>304</v>
      </c>
      <c r="CY11" s="41"/>
      <c r="CZ11" s="41"/>
      <c r="DA11" s="41" t="s">
        <v>305</v>
      </c>
      <c r="DB11" s="41"/>
      <c r="DC11" s="41"/>
      <c r="DD11" s="41" t="s">
        <v>306</v>
      </c>
      <c r="DE11" s="41"/>
      <c r="DF11" s="41"/>
      <c r="DG11" s="41" t="s">
        <v>322</v>
      </c>
      <c r="DH11" s="41"/>
      <c r="DI11" s="41"/>
      <c r="DJ11" s="41" t="s">
        <v>307</v>
      </c>
      <c r="DK11" s="41"/>
      <c r="DL11" s="41"/>
      <c r="DM11" s="41" t="s">
        <v>308</v>
      </c>
      <c r="DN11" s="41"/>
      <c r="DO11" s="41"/>
      <c r="DP11" s="41" t="s">
        <v>309</v>
      </c>
      <c r="DQ11" s="41"/>
      <c r="DR11" s="41"/>
      <c r="DS11" s="41" t="s">
        <v>310</v>
      </c>
      <c r="DT11" s="41"/>
      <c r="DU11" s="41"/>
      <c r="DV11" s="41" t="s">
        <v>311</v>
      </c>
      <c r="DW11" s="41"/>
      <c r="DX11" s="41"/>
      <c r="DY11" s="41" t="s">
        <v>312</v>
      </c>
      <c r="DZ11" s="41"/>
      <c r="EA11" s="41"/>
      <c r="EB11" s="41" t="s">
        <v>313</v>
      </c>
      <c r="EC11" s="41"/>
      <c r="ED11" s="41"/>
      <c r="EE11" s="41" t="s">
        <v>323</v>
      </c>
      <c r="EF11" s="41"/>
      <c r="EG11" s="41"/>
      <c r="EH11" s="41" t="s">
        <v>324</v>
      </c>
      <c r="EI11" s="41"/>
      <c r="EJ11" s="41"/>
      <c r="EK11" s="41" t="s">
        <v>325</v>
      </c>
      <c r="EL11" s="41"/>
      <c r="EM11" s="41"/>
      <c r="EN11" s="41" t="s">
        <v>326</v>
      </c>
      <c r="EO11" s="41"/>
      <c r="EP11" s="41"/>
      <c r="EQ11" s="41" t="s">
        <v>327</v>
      </c>
      <c r="ER11" s="41"/>
      <c r="ES11" s="41"/>
      <c r="ET11" s="41" t="s">
        <v>328</v>
      </c>
      <c r="EU11" s="41"/>
      <c r="EV11" s="41"/>
      <c r="EW11" s="41" t="s">
        <v>314</v>
      </c>
      <c r="EX11" s="41"/>
      <c r="EY11" s="41"/>
      <c r="EZ11" s="41" t="s">
        <v>329</v>
      </c>
      <c r="FA11" s="41"/>
      <c r="FB11" s="41"/>
      <c r="FC11" s="41" t="s">
        <v>315</v>
      </c>
      <c r="FD11" s="41"/>
      <c r="FE11" s="41"/>
      <c r="FF11" s="41" t="s">
        <v>316</v>
      </c>
      <c r="FG11" s="41"/>
      <c r="FH11" s="41"/>
      <c r="FI11" s="41" t="s">
        <v>317</v>
      </c>
      <c r="FJ11" s="41"/>
      <c r="FK11" s="41"/>
    </row>
    <row r="12" spans="1:254" ht="79.5" customHeight="1" x14ac:dyDescent="0.25">
      <c r="A12" s="49"/>
      <c r="B12" s="49"/>
      <c r="C12" s="48" t="s">
        <v>962</v>
      </c>
      <c r="D12" s="48"/>
      <c r="E12" s="48"/>
      <c r="F12" s="48" t="s">
        <v>966</v>
      </c>
      <c r="G12" s="48"/>
      <c r="H12" s="48"/>
      <c r="I12" s="48" t="s">
        <v>970</v>
      </c>
      <c r="J12" s="48"/>
      <c r="K12" s="48"/>
      <c r="L12" s="48" t="s">
        <v>974</v>
      </c>
      <c r="M12" s="48"/>
      <c r="N12" s="48"/>
      <c r="O12" s="48" t="s">
        <v>976</v>
      </c>
      <c r="P12" s="48"/>
      <c r="Q12" s="48"/>
      <c r="R12" s="48" t="s">
        <v>979</v>
      </c>
      <c r="S12" s="48"/>
      <c r="T12" s="48"/>
      <c r="U12" s="48" t="s">
        <v>337</v>
      </c>
      <c r="V12" s="48"/>
      <c r="W12" s="48"/>
      <c r="X12" s="48" t="s">
        <v>340</v>
      </c>
      <c r="Y12" s="48"/>
      <c r="Z12" s="48"/>
      <c r="AA12" s="48" t="s">
        <v>983</v>
      </c>
      <c r="AB12" s="48"/>
      <c r="AC12" s="48"/>
      <c r="AD12" s="48" t="s">
        <v>987</v>
      </c>
      <c r="AE12" s="48"/>
      <c r="AF12" s="48"/>
      <c r="AG12" s="48" t="s">
        <v>988</v>
      </c>
      <c r="AH12" s="48"/>
      <c r="AI12" s="48"/>
      <c r="AJ12" s="48" t="s">
        <v>992</v>
      </c>
      <c r="AK12" s="48"/>
      <c r="AL12" s="48"/>
      <c r="AM12" s="48" t="s">
        <v>996</v>
      </c>
      <c r="AN12" s="48"/>
      <c r="AO12" s="48"/>
      <c r="AP12" s="48" t="s">
        <v>1000</v>
      </c>
      <c r="AQ12" s="48"/>
      <c r="AR12" s="48"/>
      <c r="AS12" s="48" t="s">
        <v>1001</v>
      </c>
      <c r="AT12" s="48"/>
      <c r="AU12" s="48"/>
      <c r="AV12" s="48" t="s">
        <v>1005</v>
      </c>
      <c r="AW12" s="48"/>
      <c r="AX12" s="48"/>
      <c r="AY12" s="48" t="s">
        <v>1006</v>
      </c>
      <c r="AZ12" s="48"/>
      <c r="BA12" s="48"/>
      <c r="BB12" s="48" t="s">
        <v>1007</v>
      </c>
      <c r="BC12" s="48"/>
      <c r="BD12" s="48"/>
      <c r="BE12" s="48" t="s">
        <v>1008</v>
      </c>
      <c r="BF12" s="48"/>
      <c r="BG12" s="48"/>
      <c r="BH12" s="48" t="s">
        <v>1009</v>
      </c>
      <c r="BI12" s="48"/>
      <c r="BJ12" s="48"/>
      <c r="BK12" s="48" t="s">
        <v>356</v>
      </c>
      <c r="BL12" s="48"/>
      <c r="BM12" s="48"/>
      <c r="BN12" s="48" t="s">
        <v>358</v>
      </c>
      <c r="BO12" s="48"/>
      <c r="BP12" s="48"/>
      <c r="BQ12" s="48" t="s">
        <v>1013</v>
      </c>
      <c r="BR12" s="48"/>
      <c r="BS12" s="48"/>
      <c r="BT12" s="48" t="s">
        <v>1014</v>
      </c>
      <c r="BU12" s="48"/>
      <c r="BV12" s="48"/>
      <c r="BW12" s="48" t="s">
        <v>1015</v>
      </c>
      <c r="BX12" s="48"/>
      <c r="BY12" s="48"/>
      <c r="BZ12" s="48" t="s">
        <v>1016</v>
      </c>
      <c r="CA12" s="48"/>
      <c r="CB12" s="48"/>
      <c r="CC12" s="48" t="s">
        <v>368</v>
      </c>
      <c r="CD12" s="48"/>
      <c r="CE12" s="48"/>
      <c r="CF12" s="62" t="s">
        <v>371</v>
      </c>
      <c r="CG12" s="62"/>
      <c r="CH12" s="62"/>
      <c r="CI12" s="48" t="s">
        <v>375</v>
      </c>
      <c r="CJ12" s="48"/>
      <c r="CK12" s="48"/>
      <c r="CL12" s="48" t="s">
        <v>1327</v>
      </c>
      <c r="CM12" s="48"/>
      <c r="CN12" s="48"/>
      <c r="CO12" s="48" t="s">
        <v>381</v>
      </c>
      <c r="CP12" s="48"/>
      <c r="CQ12" s="48"/>
      <c r="CR12" s="62" t="s">
        <v>384</v>
      </c>
      <c r="CS12" s="62"/>
      <c r="CT12" s="62"/>
      <c r="CU12" s="48" t="s">
        <v>387</v>
      </c>
      <c r="CV12" s="48"/>
      <c r="CW12" s="48"/>
      <c r="CX12" s="48" t="s">
        <v>389</v>
      </c>
      <c r="CY12" s="48"/>
      <c r="CZ12" s="48"/>
      <c r="DA12" s="48" t="s">
        <v>393</v>
      </c>
      <c r="DB12" s="48"/>
      <c r="DC12" s="48"/>
      <c r="DD12" s="62" t="s">
        <v>397</v>
      </c>
      <c r="DE12" s="62"/>
      <c r="DF12" s="62"/>
      <c r="DG12" s="62" t="s">
        <v>399</v>
      </c>
      <c r="DH12" s="62"/>
      <c r="DI12" s="62"/>
      <c r="DJ12" s="62" t="s">
        <v>403</v>
      </c>
      <c r="DK12" s="62"/>
      <c r="DL12" s="62"/>
      <c r="DM12" s="62" t="s">
        <v>407</v>
      </c>
      <c r="DN12" s="62"/>
      <c r="DO12" s="62"/>
      <c r="DP12" s="62" t="s">
        <v>411</v>
      </c>
      <c r="DQ12" s="62"/>
      <c r="DR12" s="62"/>
      <c r="DS12" s="62" t="s">
        <v>414</v>
      </c>
      <c r="DT12" s="62"/>
      <c r="DU12" s="62"/>
      <c r="DV12" s="62" t="s">
        <v>417</v>
      </c>
      <c r="DW12" s="62"/>
      <c r="DX12" s="62"/>
      <c r="DY12" s="62" t="s">
        <v>421</v>
      </c>
      <c r="DZ12" s="62"/>
      <c r="EA12" s="62"/>
      <c r="EB12" s="62" t="s">
        <v>423</v>
      </c>
      <c r="EC12" s="62"/>
      <c r="ED12" s="62"/>
      <c r="EE12" s="62" t="s">
        <v>1025</v>
      </c>
      <c r="EF12" s="62"/>
      <c r="EG12" s="62"/>
      <c r="EH12" s="62" t="s">
        <v>425</v>
      </c>
      <c r="EI12" s="62"/>
      <c r="EJ12" s="62"/>
      <c r="EK12" s="62" t="s">
        <v>427</v>
      </c>
      <c r="EL12" s="62"/>
      <c r="EM12" s="62"/>
      <c r="EN12" s="62" t="s">
        <v>1034</v>
      </c>
      <c r="EO12" s="62"/>
      <c r="EP12" s="62"/>
      <c r="EQ12" s="62" t="s">
        <v>1036</v>
      </c>
      <c r="ER12" s="62"/>
      <c r="ES12" s="62"/>
      <c r="ET12" s="62" t="s">
        <v>429</v>
      </c>
      <c r="EU12" s="62"/>
      <c r="EV12" s="62"/>
      <c r="EW12" s="62" t="s">
        <v>430</v>
      </c>
      <c r="EX12" s="62"/>
      <c r="EY12" s="62"/>
      <c r="EZ12" s="62" t="s">
        <v>1040</v>
      </c>
      <c r="FA12" s="62"/>
      <c r="FB12" s="62"/>
      <c r="FC12" s="62" t="s">
        <v>1044</v>
      </c>
      <c r="FD12" s="62"/>
      <c r="FE12" s="62"/>
      <c r="FF12" s="62" t="s">
        <v>1046</v>
      </c>
      <c r="FG12" s="62"/>
      <c r="FH12" s="62"/>
      <c r="FI12" s="62" t="s">
        <v>1050</v>
      </c>
      <c r="FJ12" s="62"/>
      <c r="FK12" s="62"/>
    </row>
    <row r="13" spans="1:254" ht="180" x14ac:dyDescent="0.25">
      <c r="A13" s="49"/>
      <c r="B13" s="49"/>
      <c r="C13" s="21" t="s">
        <v>964</v>
      </c>
      <c r="D13" s="21" t="s">
        <v>963</v>
      </c>
      <c r="E13" s="21" t="s">
        <v>965</v>
      </c>
      <c r="F13" s="21" t="s">
        <v>967</v>
      </c>
      <c r="G13" s="21" t="s">
        <v>968</v>
      </c>
      <c r="H13" s="21" t="s">
        <v>969</v>
      </c>
      <c r="I13" s="21" t="s">
        <v>971</v>
      </c>
      <c r="J13" s="21" t="s">
        <v>972</v>
      </c>
      <c r="K13" s="21" t="s">
        <v>973</v>
      </c>
      <c r="L13" s="21" t="s">
        <v>975</v>
      </c>
      <c r="M13" s="21" t="s">
        <v>334</v>
      </c>
      <c r="N13" s="21" t="s">
        <v>193</v>
      </c>
      <c r="O13" s="21" t="s">
        <v>977</v>
      </c>
      <c r="P13" s="21" t="s">
        <v>978</v>
      </c>
      <c r="Q13" s="21" t="s">
        <v>333</v>
      </c>
      <c r="R13" s="21" t="s">
        <v>84</v>
      </c>
      <c r="S13" s="21" t="s">
        <v>85</v>
      </c>
      <c r="T13" s="21" t="s">
        <v>204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984</v>
      </c>
      <c r="AB13" s="21" t="s">
        <v>985</v>
      </c>
      <c r="AC13" s="21" t="s">
        <v>986</v>
      </c>
      <c r="AD13" s="21" t="s">
        <v>84</v>
      </c>
      <c r="AE13" s="21" t="s">
        <v>347</v>
      </c>
      <c r="AF13" s="21" t="s">
        <v>86</v>
      </c>
      <c r="AG13" s="21" t="s">
        <v>989</v>
      </c>
      <c r="AH13" s="21" t="s">
        <v>990</v>
      </c>
      <c r="AI13" s="21" t="s">
        <v>991</v>
      </c>
      <c r="AJ13" s="21" t="s">
        <v>993</v>
      </c>
      <c r="AK13" s="21" t="s">
        <v>994</v>
      </c>
      <c r="AL13" s="21" t="s">
        <v>995</v>
      </c>
      <c r="AM13" s="21" t="s">
        <v>997</v>
      </c>
      <c r="AN13" s="21" t="s">
        <v>998</v>
      </c>
      <c r="AO13" s="21" t="s">
        <v>999</v>
      </c>
      <c r="AP13" s="21" t="s">
        <v>215</v>
      </c>
      <c r="AQ13" s="21" t="s">
        <v>216</v>
      </c>
      <c r="AR13" s="21" t="s">
        <v>204</v>
      </c>
      <c r="AS13" s="21" t="s">
        <v>1002</v>
      </c>
      <c r="AT13" s="21" t="s">
        <v>349</v>
      </c>
      <c r="AU13" s="21" t="s">
        <v>1003</v>
      </c>
      <c r="AV13" s="21" t="s">
        <v>84</v>
      </c>
      <c r="AW13" s="21" t="s">
        <v>85</v>
      </c>
      <c r="AX13" s="21" t="s">
        <v>204</v>
      </c>
      <c r="AY13" s="21" t="s">
        <v>73</v>
      </c>
      <c r="AZ13" s="21" t="s">
        <v>276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216</v>
      </c>
      <c r="BJ13" s="21" t="s">
        <v>355</v>
      </c>
      <c r="BK13" s="21" t="s">
        <v>357</v>
      </c>
      <c r="BL13" s="21" t="s">
        <v>256</v>
      </c>
      <c r="BM13" s="21" t="s">
        <v>255</v>
      </c>
      <c r="BN13" s="21" t="s">
        <v>1010</v>
      </c>
      <c r="BO13" s="21" t="s">
        <v>1011</v>
      </c>
      <c r="BP13" s="21" t="s">
        <v>1012</v>
      </c>
      <c r="BQ13" s="21" t="s">
        <v>359</v>
      </c>
      <c r="BR13" s="21" t="s">
        <v>360</v>
      </c>
      <c r="BS13" s="21" t="s">
        <v>221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272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1017</v>
      </c>
      <c r="CN13" s="21" t="s">
        <v>1018</v>
      </c>
      <c r="CO13" s="21" t="s">
        <v>382</v>
      </c>
      <c r="CP13" s="21" t="s">
        <v>209</v>
      </c>
      <c r="CQ13" s="21" t="s">
        <v>99</v>
      </c>
      <c r="CR13" s="22" t="s">
        <v>385</v>
      </c>
      <c r="CS13" s="22" t="s">
        <v>122</v>
      </c>
      <c r="CT13" s="22" t="s">
        <v>386</v>
      </c>
      <c r="CU13" s="21" t="s">
        <v>388</v>
      </c>
      <c r="CV13" s="21" t="s">
        <v>1019</v>
      </c>
      <c r="CW13" s="21" t="s">
        <v>1020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1339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237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1022</v>
      </c>
      <c r="EB13" s="22" t="s">
        <v>424</v>
      </c>
      <c r="EC13" s="22" t="s">
        <v>1023</v>
      </c>
      <c r="ED13" s="22" t="s">
        <v>1024</v>
      </c>
      <c r="EE13" s="22" t="s">
        <v>1026</v>
      </c>
      <c r="EF13" s="22" t="s">
        <v>1027</v>
      </c>
      <c r="EG13" s="22" t="s">
        <v>1028</v>
      </c>
      <c r="EH13" s="22" t="s">
        <v>73</v>
      </c>
      <c r="EI13" s="22" t="s">
        <v>1029</v>
      </c>
      <c r="EJ13" s="22" t="s">
        <v>75</v>
      </c>
      <c r="EK13" s="22" t="s">
        <v>1030</v>
      </c>
      <c r="EL13" s="22" t="s">
        <v>1031</v>
      </c>
      <c r="EM13" s="22" t="s">
        <v>1032</v>
      </c>
      <c r="EN13" s="22" t="s">
        <v>1033</v>
      </c>
      <c r="EO13" s="22" t="s">
        <v>1035</v>
      </c>
      <c r="EP13" s="22" t="s">
        <v>428</v>
      </c>
      <c r="EQ13" s="22" t="s">
        <v>148</v>
      </c>
      <c r="ER13" s="22" t="s">
        <v>207</v>
      </c>
      <c r="ES13" s="22" t="s">
        <v>208</v>
      </c>
      <c r="ET13" s="22" t="s">
        <v>1039</v>
      </c>
      <c r="EU13" s="22" t="s">
        <v>1037</v>
      </c>
      <c r="EV13" s="22" t="s">
        <v>1038</v>
      </c>
      <c r="EW13" s="22" t="s">
        <v>432</v>
      </c>
      <c r="EX13" s="22" t="s">
        <v>431</v>
      </c>
      <c r="EY13" s="22" t="s">
        <v>206</v>
      </c>
      <c r="EZ13" s="22" t="s">
        <v>1041</v>
      </c>
      <c r="FA13" s="22" t="s">
        <v>1042</v>
      </c>
      <c r="FB13" s="22" t="s">
        <v>1043</v>
      </c>
      <c r="FC13" s="22" t="s">
        <v>335</v>
      </c>
      <c r="FD13" s="22" t="s">
        <v>1045</v>
      </c>
      <c r="FE13" s="22" t="s">
        <v>273</v>
      </c>
      <c r="FF13" s="22" t="s">
        <v>1047</v>
      </c>
      <c r="FG13" s="22" t="s">
        <v>1048</v>
      </c>
      <c r="FH13" s="22" t="s">
        <v>1049</v>
      </c>
      <c r="FI13" s="22" t="s">
        <v>1051</v>
      </c>
      <c r="FJ13" s="22" t="s">
        <v>1052</v>
      </c>
      <c r="FK13" s="22" t="s">
        <v>1053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277</v>
      </c>
      <c r="B39" s="45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Z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ref="EA39:FF39" si="4">SUM(EA14:EA38)</f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FK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6" t="s">
        <v>839</v>
      </c>
      <c r="B40" s="47"/>
      <c r="C40" s="10">
        <f>C39/24%</f>
        <v>0</v>
      </c>
      <c r="D40" s="10">
        <f t="shared" ref="D40:BO40" si="6">D39/24%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si="6"/>
        <v>0</v>
      </c>
      <c r="V40" s="10">
        <f t="shared" si="6"/>
        <v>4.166666666666667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ref="BP40:EA40" si="7">BP39/24%</f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si="7"/>
        <v>0</v>
      </c>
      <c r="BX40" s="10">
        <f t="shared" si="7"/>
        <v>0</v>
      </c>
      <c r="BY40" s="10">
        <f t="shared" si="7"/>
        <v>0</v>
      </c>
      <c r="BZ40" s="10">
        <f t="shared" si="7"/>
        <v>0</v>
      </c>
      <c r="CA40" s="10">
        <f t="shared" si="7"/>
        <v>0</v>
      </c>
      <c r="CB40" s="10">
        <f t="shared" si="7"/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si="7"/>
        <v>0</v>
      </c>
      <c r="DT40" s="10">
        <f t="shared" si="7"/>
        <v>0</v>
      </c>
      <c r="DU40" s="10">
        <f t="shared" si="7"/>
        <v>0</v>
      </c>
      <c r="DV40" s="10">
        <f t="shared" si="7"/>
        <v>0</v>
      </c>
      <c r="DW40" s="10">
        <f t="shared" si="7"/>
        <v>0</v>
      </c>
      <c r="DX40" s="10">
        <f t="shared" si="7"/>
        <v>0</v>
      </c>
      <c r="DY40" s="10">
        <f t="shared" si="7"/>
        <v>0</v>
      </c>
      <c r="DZ40" s="10">
        <f t="shared" si="7"/>
        <v>0</v>
      </c>
      <c r="EA40" s="10">
        <f t="shared" si="7"/>
        <v>0</v>
      </c>
      <c r="EB40" s="10">
        <f t="shared" ref="EB40:FK40" si="8">EB39/24%</f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826</v>
      </c>
      <c r="D43" s="33">
        <f>(C40+F40+I40+L40+O40)/5</f>
        <v>0</v>
      </c>
      <c r="E43" s="18">
        <f>D43/100*24</f>
        <v>0</v>
      </c>
    </row>
    <row r="44" spans="1:254" x14ac:dyDescent="0.25">
      <c r="B44" t="s">
        <v>814</v>
      </c>
      <c r="C44" t="s">
        <v>826</v>
      </c>
      <c r="D44" s="33">
        <f>(D40+G40+J40+M40+P40)/5</f>
        <v>0</v>
      </c>
      <c r="E44" s="18">
        <f>D44/100*24</f>
        <v>0</v>
      </c>
    </row>
    <row r="45" spans="1:254" x14ac:dyDescent="0.25">
      <c r="B45" t="s">
        <v>815</v>
      </c>
      <c r="C45" t="s">
        <v>826</v>
      </c>
      <c r="D45" s="33">
        <f>(E40+H40+K40+N40+Q40)/5</f>
        <v>0</v>
      </c>
      <c r="E45" s="18">
        <f>D45/100*24</f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813</v>
      </c>
      <c r="C47" t="s">
        <v>827</v>
      </c>
      <c r="D47" s="33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814</v>
      </c>
      <c r="C48" t="s">
        <v>827</v>
      </c>
      <c r="D48" s="33">
        <f>(S40+V40+Y40+AB40+AE40+AH40+AK40+AN40+AQ40+AT40+AW40+AZ40+BC40+BF40+BI40)/15</f>
        <v>0.27777777777777779</v>
      </c>
      <c r="E48">
        <f t="shared" ref="E48:E49" si="9">D48/100*25</f>
        <v>6.9444444444444448E-2</v>
      </c>
    </row>
    <row r="49" spans="2:5" x14ac:dyDescent="0.25">
      <c r="B49" t="s">
        <v>815</v>
      </c>
      <c r="C49" t="s">
        <v>827</v>
      </c>
      <c r="D49" s="33">
        <f>(T40+W40+Z40+AC40+AF40+AI40+AL40+AO40+AR40+AU40+AX40+BA40+BD40+BG40+BJ40)/15</f>
        <v>0</v>
      </c>
      <c r="E49">
        <f t="shared" si="9"/>
        <v>0</v>
      </c>
    </row>
    <row r="50" spans="2:5" x14ac:dyDescent="0.25">
      <c r="D50" s="34">
        <f>SUM(D47:D49)</f>
        <v>0.27777777777777779</v>
      </c>
      <c r="E50" s="28">
        <f>SUM(E47:E49)</f>
        <v>6.9444444444444448E-2</v>
      </c>
    </row>
    <row r="51" spans="2:5" x14ac:dyDescent="0.25">
      <c r="B51" t="s">
        <v>813</v>
      </c>
      <c r="C51" t="s">
        <v>828</v>
      </c>
      <c r="D51" s="33">
        <f>(BK40+BN40+BQ40+BT40+BW40)/5</f>
        <v>0</v>
      </c>
      <c r="E51">
        <f>D51/100*25</f>
        <v>0</v>
      </c>
    </row>
    <row r="52" spans="2:5" x14ac:dyDescent="0.25">
      <c r="B52" t="s">
        <v>814</v>
      </c>
      <c r="C52" t="s">
        <v>828</v>
      </c>
      <c r="D52" s="33">
        <f>(BL40+BO40+BR40+BU40+BX40)/5</f>
        <v>0</v>
      </c>
      <c r="E52">
        <f t="shared" ref="E52:E53" si="10">D52/100*25</f>
        <v>0</v>
      </c>
    </row>
    <row r="53" spans="2:5" x14ac:dyDescent="0.25">
      <c r="B53" t="s">
        <v>815</v>
      </c>
      <c r="C53" t="s">
        <v>828</v>
      </c>
      <c r="D53" s="33">
        <f>(BM40+BP40+BS40+BV40+BY40)/5</f>
        <v>0</v>
      </c>
      <c r="E53">
        <f t="shared" si="10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829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814</v>
      </c>
      <c r="C56" t="s">
        <v>829</v>
      </c>
      <c r="D56" s="33">
        <f>(CA40+CD40+CG40+CJ40+CM40+CP40+CS40+CV40+CY40+DB40+DE40+DH40+DK40+DN40+DQ40+DT40+DW40+DZ40+EC40+EF40+EI40+EL40+EO40+ER40+EU40)/25</f>
        <v>0</v>
      </c>
      <c r="E56">
        <f t="shared" ref="E56:E57" si="11">D56/100*25</f>
        <v>0</v>
      </c>
    </row>
    <row r="57" spans="2:5" x14ac:dyDescent="0.25">
      <c r="B57" t="s">
        <v>815</v>
      </c>
      <c r="C57" t="s">
        <v>829</v>
      </c>
      <c r="D57" s="33">
        <f>(CB40+CE40+CH40+CK40+CN40+CQ40+CT40+CW40+CZ40+DC40+DF40+DI40+DL40+DO40+DR40+DU40+DX40+EA40+ED40+EG40+EJ40+EM40+EP40+ES40+EV40)/25</f>
        <v>0</v>
      </c>
      <c r="E57">
        <f t="shared" si="11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830</v>
      </c>
      <c r="D59" s="33">
        <f>(EW40+EZ40+FC40+FF40+FI40)/5</f>
        <v>0</v>
      </c>
      <c r="E59">
        <f>D59/100*25</f>
        <v>0</v>
      </c>
    </row>
    <row r="60" spans="2:5" x14ac:dyDescent="0.25">
      <c r="B60" t="s">
        <v>814</v>
      </c>
      <c r="C60" t="s">
        <v>830</v>
      </c>
      <c r="D60" s="33">
        <f>(EX40+FA40+FD40+FG40+FJ40)/5</f>
        <v>0</v>
      </c>
      <c r="E60">
        <f t="shared" ref="E60:E61" si="12">D60/100*25</f>
        <v>0</v>
      </c>
    </row>
    <row r="61" spans="2:5" x14ac:dyDescent="0.25">
      <c r="B61" t="s">
        <v>815</v>
      </c>
      <c r="C61" t="s">
        <v>830</v>
      </c>
      <c r="D61" s="33">
        <f>(EY40+FB40+FE40+FH40+FK40)/5</f>
        <v>0</v>
      </c>
      <c r="E61">
        <f t="shared" si="12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FF12:FH1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C11:E11"/>
    <mergeCell ref="F11:H11"/>
    <mergeCell ref="I11:K11"/>
    <mergeCell ref="BE12:BG12"/>
    <mergeCell ref="A2:N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26" workbookViewId="0">
      <selection activeCell="E43" sqref="E4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2" t="s">
        <v>837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1" t="s">
        <v>88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53" t="s">
        <v>138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330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331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158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9" t="s">
        <v>116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173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173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117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9"/>
      <c r="B11" s="49"/>
      <c r="C11" s="43" t="s">
        <v>435</v>
      </c>
      <c r="D11" s="43" t="s">
        <v>5</v>
      </c>
      <c r="E11" s="43" t="s">
        <v>6</v>
      </c>
      <c r="F11" s="43" t="s">
        <v>436</v>
      </c>
      <c r="G11" s="43" t="s">
        <v>7</v>
      </c>
      <c r="H11" s="43" t="s">
        <v>8</v>
      </c>
      <c r="I11" s="43" t="s">
        <v>492</v>
      </c>
      <c r="J11" s="43" t="s">
        <v>9</v>
      </c>
      <c r="K11" s="43" t="s">
        <v>10</v>
      </c>
      <c r="L11" s="43" t="s">
        <v>437</v>
      </c>
      <c r="M11" s="43" t="s">
        <v>9</v>
      </c>
      <c r="N11" s="43" t="s">
        <v>10</v>
      </c>
      <c r="O11" s="43" t="s">
        <v>438</v>
      </c>
      <c r="P11" s="43" t="s">
        <v>11</v>
      </c>
      <c r="Q11" s="43" t="s">
        <v>4</v>
      </c>
      <c r="R11" s="43" t="s">
        <v>439</v>
      </c>
      <c r="S11" s="43" t="s">
        <v>6</v>
      </c>
      <c r="T11" s="43" t="s">
        <v>12</v>
      </c>
      <c r="U11" s="43" t="s">
        <v>440</v>
      </c>
      <c r="V11" s="43"/>
      <c r="W11" s="43"/>
      <c r="X11" s="43" t="s">
        <v>441</v>
      </c>
      <c r="Y11" s="43"/>
      <c r="Z11" s="43"/>
      <c r="AA11" s="43" t="s">
        <v>493</v>
      </c>
      <c r="AB11" s="43"/>
      <c r="AC11" s="43"/>
      <c r="AD11" s="43" t="s">
        <v>442</v>
      </c>
      <c r="AE11" s="43"/>
      <c r="AF11" s="43"/>
      <c r="AG11" s="43" t="s">
        <v>443</v>
      </c>
      <c r="AH11" s="43"/>
      <c r="AI11" s="43"/>
      <c r="AJ11" s="43" t="s">
        <v>444</v>
      </c>
      <c r="AK11" s="43"/>
      <c r="AL11" s="43"/>
      <c r="AM11" s="41" t="s">
        <v>445</v>
      </c>
      <c r="AN11" s="41"/>
      <c r="AO11" s="41"/>
      <c r="AP11" s="43" t="s">
        <v>446</v>
      </c>
      <c r="AQ11" s="43"/>
      <c r="AR11" s="43"/>
      <c r="AS11" s="43" t="s">
        <v>447</v>
      </c>
      <c r="AT11" s="43"/>
      <c r="AU11" s="43"/>
      <c r="AV11" s="43" t="s">
        <v>448</v>
      </c>
      <c r="AW11" s="43"/>
      <c r="AX11" s="43"/>
      <c r="AY11" s="43" t="s">
        <v>449</v>
      </c>
      <c r="AZ11" s="43"/>
      <c r="BA11" s="43"/>
      <c r="BB11" s="43" t="s">
        <v>450</v>
      </c>
      <c r="BC11" s="43"/>
      <c r="BD11" s="43"/>
      <c r="BE11" s="41" t="s">
        <v>494</v>
      </c>
      <c r="BF11" s="41"/>
      <c r="BG11" s="41"/>
      <c r="BH11" s="41" t="s">
        <v>451</v>
      </c>
      <c r="BI11" s="41"/>
      <c r="BJ11" s="41"/>
      <c r="BK11" s="43" t="s">
        <v>452</v>
      </c>
      <c r="BL11" s="43"/>
      <c r="BM11" s="43"/>
      <c r="BN11" s="43" t="s">
        <v>453</v>
      </c>
      <c r="BO11" s="43"/>
      <c r="BP11" s="43"/>
      <c r="BQ11" s="41" t="s">
        <v>454</v>
      </c>
      <c r="BR11" s="41"/>
      <c r="BS11" s="41"/>
      <c r="BT11" s="43" t="s">
        <v>455</v>
      </c>
      <c r="BU11" s="43"/>
      <c r="BV11" s="43"/>
      <c r="BW11" s="41" t="s">
        <v>456</v>
      </c>
      <c r="BX11" s="41"/>
      <c r="BY11" s="41"/>
      <c r="BZ11" s="41" t="s">
        <v>457</v>
      </c>
      <c r="CA11" s="41"/>
      <c r="CB11" s="41"/>
      <c r="CC11" s="41" t="s">
        <v>495</v>
      </c>
      <c r="CD11" s="41"/>
      <c r="CE11" s="41"/>
      <c r="CF11" s="41" t="s">
        <v>458</v>
      </c>
      <c r="CG11" s="41"/>
      <c r="CH11" s="41"/>
      <c r="CI11" s="41" t="s">
        <v>459</v>
      </c>
      <c r="CJ11" s="41"/>
      <c r="CK11" s="41"/>
      <c r="CL11" s="41" t="s">
        <v>460</v>
      </c>
      <c r="CM11" s="41"/>
      <c r="CN11" s="41"/>
      <c r="CO11" s="41" t="s">
        <v>461</v>
      </c>
      <c r="CP11" s="41"/>
      <c r="CQ11" s="41"/>
      <c r="CR11" s="41" t="s">
        <v>462</v>
      </c>
      <c r="CS11" s="41"/>
      <c r="CT11" s="41"/>
      <c r="CU11" s="41" t="s">
        <v>496</v>
      </c>
      <c r="CV11" s="41"/>
      <c r="CW11" s="41"/>
      <c r="CX11" s="41" t="s">
        <v>463</v>
      </c>
      <c r="CY11" s="41"/>
      <c r="CZ11" s="41"/>
      <c r="DA11" s="41" t="s">
        <v>464</v>
      </c>
      <c r="DB11" s="41"/>
      <c r="DC11" s="41"/>
      <c r="DD11" s="41" t="s">
        <v>465</v>
      </c>
      <c r="DE11" s="41"/>
      <c r="DF11" s="41"/>
      <c r="DG11" s="41" t="s">
        <v>466</v>
      </c>
      <c r="DH11" s="41"/>
      <c r="DI11" s="41"/>
      <c r="DJ11" s="41" t="s">
        <v>467</v>
      </c>
      <c r="DK11" s="41"/>
      <c r="DL11" s="41"/>
      <c r="DM11" s="41" t="s">
        <v>468</v>
      </c>
      <c r="DN11" s="41"/>
      <c r="DO11" s="41"/>
      <c r="DP11" s="41" t="s">
        <v>469</v>
      </c>
      <c r="DQ11" s="41"/>
      <c r="DR11" s="41"/>
      <c r="DS11" s="41" t="s">
        <v>470</v>
      </c>
      <c r="DT11" s="41"/>
      <c r="DU11" s="41"/>
      <c r="DV11" s="41" t="s">
        <v>471</v>
      </c>
      <c r="DW11" s="41"/>
      <c r="DX11" s="41"/>
      <c r="DY11" s="41" t="s">
        <v>497</v>
      </c>
      <c r="DZ11" s="41"/>
      <c r="EA11" s="41"/>
      <c r="EB11" s="41" t="s">
        <v>472</v>
      </c>
      <c r="EC11" s="41"/>
      <c r="ED11" s="41"/>
      <c r="EE11" s="41" t="s">
        <v>473</v>
      </c>
      <c r="EF11" s="41"/>
      <c r="EG11" s="41"/>
      <c r="EH11" s="41" t="s">
        <v>474</v>
      </c>
      <c r="EI11" s="41"/>
      <c r="EJ11" s="41"/>
      <c r="EK11" s="41" t="s">
        <v>475</v>
      </c>
      <c r="EL11" s="41"/>
      <c r="EM11" s="41"/>
      <c r="EN11" s="41" t="s">
        <v>476</v>
      </c>
      <c r="EO11" s="41"/>
      <c r="EP11" s="41"/>
      <c r="EQ11" s="41" t="s">
        <v>477</v>
      </c>
      <c r="ER11" s="41"/>
      <c r="ES11" s="41"/>
      <c r="ET11" s="41" t="s">
        <v>478</v>
      </c>
      <c r="EU11" s="41"/>
      <c r="EV11" s="41"/>
      <c r="EW11" s="41" t="s">
        <v>479</v>
      </c>
      <c r="EX11" s="41"/>
      <c r="EY11" s="41"/>
      <c r="EZ11" s="41" t="s">
        <v>480</v>
      </c>
      <c r="FA11" s="41"/>
      <c r="FB11" s="41"/>
      <c r="FC11" s="41" t="s">
        <v>498</v>
      </c>
      <c r="FD11" s="41"/>
      <c r="FE11" s="41"/>
      <c r="FF11" s="41" t="s">
        <v>481</v>
      </c>
      <c r="FG11" s="41"/>
      <c r="FH11" s="41"/>
      <c r="FI11" s="41" t="s">
        <v>482</v>
      </c>
      <c r="FJ11" s="41"/>
      <c r="FK11" s="41"/>
      <c r="FL11" s="41" t="s">
        <v>483</v>
      </c>
      <c r="FM11" s="41"/>
      <c r="FN11" s="41"/>
      <c r="FO11" s="41" t="s">
        <v>484</v>
      </c>
      <c r="FP11" s="41"/>
      <c r="FQ11" s="41"/>
      <c r="FR11" s="41" t="s">
        <v>485</v>
      </c>
      <c r="FS11" s="41"/>
      <c r="FT11" s="41"/>
      <c r="FU11" s="41" t="s">
        <v>486</v>
      </c>
      <c r="FV11" s="41"/>
      <c r="FW11" s="41"/>
      <c r="FX11" s="41" t="s">
        <v>499</v>
      </c>
      <c r="FY11" s="41"/>
      <c r="FZ11" s="41"/>
      <c r="GA11" s="41" t="s">
        <v>487</v>
      </c>
      <c r="GB11" s="41"/>
      <c r="GC11" s="41"/>
      <c r="GD11" s="41" t="s">
        <v>488</v>
      </c>
      <c r="GE11" s="41"/>
      <c r="GF11" s="41"/>
      <c r="GG11" s="41" t="s">
        <v>500</v>
      </c>
      <c r="GH11" s="41"/>
      <c r="GI11" s="41"/>
      <c r="GJ11" s="41" t="s">
        <v>489</v>
      </c>
      <c r="GK11" s="41"/>
      <c r="GL11" s="41"/>
      <c r="GM11" s="41" t="s">
        <v>490</v>
      </c>
      <c r="GN11" s="41"/>
      <c r="GO11" s="41"/>
      <c r="GP11" s="41" t="s">
        <v>491</v>
      </c>
      <c r="GQ11" s="41"/>
      <c r="GR11" s="41"/>
    </row>
    <row r="12" spans="1:254" ht="85.5" customHeight="1" x14ac:dyDescent="0.25">
      <c r="A12" s="49"/>
      <c r="B12" s="49"/>
      <c r="C12" s="48" t="s">
        <v>1054</v>
      </c>
      <c r="D12" s="48"/>
      <c r="E12" s="48"/>
      <c r="F12" s="48" t="s">
        <v>1057</v>
      </c>
      <c r="G12" s="48"/>
      <c r="H12" s="48"/>
      <c r="I12" s="48" t="s">
        <v>1060</v>
      </c>
      <c r="J12" s="48"/>
      <c r="K12" s="48"/>
      <c r="L12" s="48" t="s">
        <v>537</v>
      </c>
      <c r="M12" s="48"/>
      <c r="N12" s="48"/>
      <c r="O12" s="48" t="s">
        <v>1063</v>
      </c>
      <c r="P12" s="48"/>
      <c r="Q12" s="48"/>
      <c r="R12" s="48" t="s">
        <v>1066</v>
      </c>
      <c r="S12" s="48"/>
      <c r="T12" s="48"/>
      <c r="U12" s="48" t="s">
        <v>1070</v>
      </c>
      <c r="V12" s="48"/>
      <c r="W12" s="48"/>
      <c r="X12" s="48" t="s">
        <v>538</v>
      </c>
      <c r="Y12" s="48"/>
      <c r="Z12" s="48"/>
      <c r="AA12" s="48" t="s">
        <v>539</v>
      </c>
      <c r="AB12" s="48"/>
      <c r="AC12" s="48"/>
      <c r="AD12" s="48" t="s">
        <v>540</v>
      </c>
      <c r="AE12" s="48"/>
      <c r="AF12" s="48"/>
      <c r="AG12" s="48" t="s">
        <v>1075</v>
      </c>
      <c r="AH12" s="48"/>
      <c r="AI12" s="48"/>
      <c r="AJ12" s="48" t="s">
        <v>541</v>
      </c>
      <c r="AK12" s="48"/>
      <c r="AL12" s="48"/>
      <c r="AM12" s="48" t="s">
        <v>542</v>
      </c>
      <c r="AN12" s="48"/>
      <c r="AO12" s="48"/>
      <c r="AP12" s="48" t="s">
        <v>543</v>
      </c>
      <c r="AQ12" s="48"/>
      <c r="AR12" s="48"/>
      <c r="AS12" s="48" t="s">
        <v>1078</v>
      </c>
      <c r="AT12" s="48"/>
      <c r="AU12" s="48"/>
      <c r="AV12" s="48" t="s">
        <v>1328</v>
      </c>
      <c r="AW12" s="48"/>
      <c r="AX12" s="48"/>
      <c r="AY12" s="48" t="s">
        <v>544</v>
      </c>
      <c r="AZ12" s="48"/>
      <c r="BA12" s="48"/>
      <c r="BB12" s="48" t="s">
        <v>528</v>
      </c>
      <c r="BC12" s="48"/>
      <c r="BD12" s="48"/>
      <c r="BE12" s="48" t="s">
        <v>545</v>
      </c>
      <c r="BF12" s="48"/>
      <c r="BG12" s="48"/>
      <c r="BH12" s="48" t="s">
        <v>1084</v>
      </c>
      <c r="BI12" s="48"/>
      <c r="BJ12" s="48"/>
      <c r="BK12" s="48" t="s">
        <v>546</v>
      </c>
      <c r="BL12" s="48"/>
      <c r="BM12" s="48"/>
      <c r="BN12" s="48" t="s">
        <v>547</v>
      </c>
      <c r="BO12" s="48"/>
      <c r="BP12" s="48"/>
      <c r="BQ12" s="48" t="s">
        <v>548</v>
      </c>
      <c r="BR12" s="48"/>
      <c r="BS12" s="48"/>
      <c r="BT12" s="48" t="s">
        <v>549</v>
      </c>
      <c r="BU12" s="48"/>
      <c r="BV12" s="48"/>
      <c r="BW12" s="48" t="s">
        <v>1091</v>
      </c>
      <c r="BX12" s="48"/>
      <c r="BY12" s="48"/>
      <c r="BZ12" s="48" t="s">
        <v>556</v>
      </c>
      <c r="CA12" s="48"/>
      <c r="CB12" s="48"/>
      <c r="CC12" s="48" t="s">
        <v>1095</v>
      </c>
      <c r="CD12" s="48"/>
      <c r="CE12" s="48"/>
      <c r="CF12" s="48" t="s">
        <v>557</v>
      </c>
      <c r="CG12" s="48"/>
      <c r="CH12" s="48"/>
      <c r="CI12" s="48" t="s">
        <v>558</v>
      </c>
      <c r="CJ12" s="48"/>
      <c r="CK12" s="48"/>
      <c r="CL12" s="48" t="s">
        <v>559</v>
      </c>
      <c r="CM12" s="48"/>
      <c r="CN12" s="48"/>
      <c r="CO12" s="48" t="s">
        <v>602</v>
      </c>
      <c r="CP12" s="48"/>
      <c r="CQ12" s="48"/>
      <c r="CR12" s="48" t="s">
        <v>599</v>
      </c>
      <c r="CS12" s="48"/>
      <c r="CT12" s="48"/>
      <c r="CU12" s="48" t="s">
        <v>603</v>
      </c>
      <c r="CV12" s="48"/>
      <c r="CW12" s="48"/>
      <c r="CX12" s="48" t="s">
        <v>600</v>
      </c>
      <c r="CY12" s="48"/>
      <c r="CZ12" s="48"/>
      <c r="DA12" s="48" t="s">
        <v>601</v>
      </c>
      <c r="DB12" s="48"/>
      <c r="DC12" s="48"/>
      <c r="DD12" s="48" t="s">
        <v>1107</v>
      </c>
      <c r="DE12" s="48"/>
      <c r="DF12" s="48"/>
      <c r="DG12" s="48" t="s">
        <v>1110</v>
      </c>
      <c r="DH12" s="48"/>
      <c r="DI12" s="48"/>
      <c r="DJ12" s="48" t="s">
        <v>604</v>
      </c>
      <c r="DK12" s="48"/>
      <c r="DL12" s="48"/>
      <c r="DM12" s="48" t="s">
        <v>1114</v>
      </c>
      <c r="DN12" s="48"/>
      <c r="DO12" s="48"/>
      <c r="DP12" s="48" t="s">
        <v>605</v>
      </c>
      <c r="DQ12" s="48"/>
      <c r="DR12" s="48"/>
      <c r="DS12" s="48" t="s">
        <v>606</v>
      </c>
      <c r="DT12" s="48"/>
      <c r="DU12" s="48"/>
      <c r="DV12" s="48" t="s">
        <v>1122</v>
      </c>
      <c r="DW12" s="48"/>
      <c r="DX12" s="48"/>
      <c r="DY12" s="48" t="s">
        <v>607</v>
      </c>
      <c r="DZ12" s="48"/>
      <c r="EA12" s="48"/>
      <c r="EB12" s="48" t="s">
        <v>608</v>
      </c>
      <c r="EC12" s="48"/>
      <c r="ED12" s="48"/>
      <c r="EE12" s="48" t="s">
        <v>609</v>
      </c>
      <c r="EF12" s="48"/>
      <c r="EG12" s="48"/>
      <c r="EH12" s="48" t="s">
        <v>610</v>
      </c>
      <c r="EI12" s="48"/>
      <c r="EJ12" s="48"/>
      <c r="EK12" s="62" t="s">
        <v>611</v>
      </c>
      <c r="EL12" s="62"/>
      <c r="EM12" s="62"/>
      <c r="EN12" s="48" t="s">
        <v>1133</v>
      </c>
      <c r="EO12" s="48"/>
      <c r="EP12" s="48"/>
      <c r="EQ12" s="48" t="s">
        <v>612</v>
      </c>
      <c r="ER12" s="48"/>
      <c r="ES12" s="48"/>
      <c r="ET12" s="48" t="s">
        <v>613</v>
      </c>
      <c r="EU12" s="48"/>
      <c r="EV12" s="48"/>
      <c r="EW12" s="48" t="s">
        <v>1139</v>
      </c>
      <c r="EX12" s="48"/>
      <c r="EY12" s="48"/>
      <c r="EZ12" s="48" t="s">
        <v>615</v>
      </c>
      <c r="FA12" s="48"/>
      <c r="FB12" s="48"/>
      <c r="FC12" s="48" t="s">
        <v>616</v>
      </c>
      <c r="FD12" s="48"/>
      <c r="FE12" s="48"/>
      <c r="FF12" s="48" t="s">
        <v>614</v>
      </c>
      <c r="FG12" s="48"/>
      <c r="FH12" s="48"/>
      <c r="FI12" s="48" t="s">
        <v>1144</v>
      </c>
      <c r="FJ12" s="48"/>
      <c r="FK12" s="48"/>
      <c r="FL12" s="48" t="s">
        <v>617</v>
      </c>
      <c r="FM12" s="48"/>
      <c r="FN12" s="48"/>
      <c r="FO12" s="48" t="s">
        <v>1148</v>
      </c>
      <c r="FP12" s="48"/>
      <c r="FQ12" s="48"/>
      <c r="FR12" s="48" t="s">
        <v>619</v>
      </c>
      <c r="FS12" s="48"/>
      <c r="FT12" s="48"/>
      <c r="FU12" s="62" t="s">
        <v>1331</v>
      </c>
      <c r="FV12" s="62"/>
      <c r="FW12" s="62"/>
      <c r="FX12" s="48" t="s">
        <v>1332</v>
      </c>
      <c r="FY12" s="48"/>
      <c r="FZ12" s="48"/>
      <c r="GA12" s="48" t="s">
        <v>623</v>
      </c>
      <c r="GB12" s="48"/>
      <c r="GC12" s="48"/>
      <c r="GD12" s="48" t="s">
        <v>1154</v>
      </c>
      <c r="GE12" s="48"/>
      <c r="GF12" s="48"/>
      <c r="GG12" s="48" t="s">
        <v>626</v>
      </c>
      <c r="GH12" s="48"/>
      <c r="GI12" s="48"/>
      <c r="GJ12" s="48" t="s">
        <v>1160</v>
      </c>
      <c r="GK12" s="48"/>
      <c r="GL12" s="48"/>
      <c r="GM12" s="48" t="s">
        <v>1164</v>
      </c>
      <c r="GN12" s="48"/>
      <c r="GO12" s="48"/>
      <c r="GP12" s="48" t="s">
        <v>1333</v>
      </c>
      <c r="GQ12" s="48"/>
      <c r="GR12" s="48"/>
    </row>
    <row r="13" spans="1:254" ht="180" x14ac:dyDescent="0.25">
      <c r="A13" s="49"/>
      <c r="B13" s="49"/>
      <c r="C13" s="21" t="s">
        <v>1055</v>
      </c>
      <c r="D13" s="21" t="s">
        <v>1056</v>
      </c>
      <c r="E13" s="21" t="s">
        <v>32</v>
      </c>
      <c r="F13" s="21" t="s">
        <v>501</v>
      </c>
      <c r="G13" s="21" t="s">
        <v>1058</v>
      </c>
      <c r="H13" s="21" t="s">
        <v>1059</v>
      </c>
      <c r="I13" s="21" t="s">
        <v>332</v>
      </c>
      <c r="J13" s="21" t="s">
        <v>1061</v>
      </c>
      <c r="K13" s="21" t="s">
        <v>1062</v>
      </c>
      <c r="L13" s="21" t="s">
        <v>502</v>
      </c>
      <c r="M13" s="21" t="s">
        <v>503</v>
      </c>
      <c r="N13" s="21" t="s">
        <v>504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197</v>
      </c>
      <c r="Y13" s="21" t="s">
        <v>209</v>
      </c>
      <c r="Z13" s="21" t="s">
        <v>211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1074</v>
      </c>
      <c r="AG13" s="21" t="s">
        <v>514</v>
      </c>
      <c r="AH13" s="21" t="s">
        <v>515</v>
      </c>
      <c r="AI13" s="21" t="s">
        <v>1076</v>
      </c>
      <c r="AJ13" s="21" t="s">
        <v>215</v>
      </c>
      <c r="AK13" s="21" t="s">
        <v>1077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243</v>
      </c>
      <c r="AQ13" s="21" t="s">
        <v>887</v>
      </c>
      <c r="AR13" s="21" t="s">
        <v>244</v>
      </c>
      <c r="AS13" s="21" t="s">
        <v>1079</v>
      </c>
      <c r="AT13" s="21" t="s">
        <v>1080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1081</v>
      </c>
      <c r="BA13" s="21" t="s">
        <v>192</v>
      </c>
      <c r="BB13" s="21" t="s">
        <v>1082</v>
      </c>
      <c r="BC13" s="21" t="s">
        <v>529</v>
      </c>
      <c r="BD13" s="21" t="s">
        <v>1083</v>
      </c>
      <c r="BE13" s="21" t="s">
        <v>84</v>
      </c>
      <c r="BF13" s="21" t="s">
        <v>530</v>
      </c>
      <c r="BG13" s="21" t="s">
        <v>204</v>
      </c>
      <c r="BH13" s="21" t="s">
        <v>1085</v>
      </c>
      <c r="BI13" s="21" t="s">
        <v>1086</v>
      </c>
      <c r="BJ13" s="21" t="s">
        <v>1087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534</v>
      </c>
      <c r="BU13" s="21" t="s">
        <v>535</v>
      </c>
      <c r="BV13" s="21" t="s">
        <v>536</v>
      </c>
      <c r="BW13" s="21" t="s">
        <v>1092</v>
      </c>
      <c r="BX13" s="21" t="s">
        <v>1093</v>
      </c>
      <c r="BY13" s="21" t="s">
        <v>1094</v>
      </c>
      <c r="BZ13" s="21" t="s">
        <v>219</v>
      </c>
      <c r="CA13" s="21" t="s">
        <v>220</v>
      </c>
      <c r="CB13" s="21" t="s">
        <v>550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232</v>
      </c>
      <c r="CS13" s="21" t="s">
        <v>1106</v>
      </c>
      <c r="CT13" s="21" t="s">
        <v>233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1108</v>
      </c>
      <c r="DF13" s="21" t="s">
        <v>1109</v>
      </c>
      <c r="DG13" s="21" t="s">
        <v>573</v>
      </c>
      <c r="DH13" s="21" t="s">
        <v>574</v>
      </c>
      <c r="DI13" s="21" t="s">
        <v>1111</v>
      </c>
      <c r="DJ13" s="21" t="s">
        <v>1112</v>
      </c>
      <c r="DK13" s="21" t="s">
        <v>570</v>
      </c>
      <c r="DL13" s="21" t="s">
        <v>1113</v>
      </c>
      <c r="DM13" s="21" t="s">
        <v>571</v>
      </c>
      <c r="DN13" s="21" t="s">
        <v>1115</v>
      </c>
      <c r="DO13" s="21" t="s">
        <v>1116</v>
      </c>
      <c r="DP13" s="21" t="s">
        <v>572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576</v>
      </c>
      <c r="EC13" s="21" t="s">
        <v>577</v>
      </c>
      <c r="ED13" s="21" t="s">
        <v>1127</v>
      </c>
      <c r="EE13" s="21" t="s">
        <v>404</v>
      </c>
      <c r="EF13" s="21" t="s">
        <v>578</v>
      </c>
      <c r="EG13" s="21" t="s">
        <v>1128</v>
      </c>
      <c r="EH13" s="21" t="s">
        <v>579</v>
      </c>
      <c r="EI13" s="21" t="s">
        <v>580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581</v>
      </c>
      <c r="EO13" s="21" t="s">
        <v>582</v>
      </c>
      <c r="EP13" s="21" t="s">
        <v>1134</v>
      </c>
      <c r="EQ13" s="21" t="s">
        <v>583</v>
      </c>
      <c r="ER13" s="21" t="s">
        <v>584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243</v>
      </c>
      <c r="FA13" s="21" t="s">
        <v>251</v>
      </c>
      <c r="FB13" s="21" t="s">
        <v>244</v>
      </c>
      <c r="FC13" s="21" t="s">
        <v>588</v>
      </c>
      <c r="FD13" s="21" t="s">
        <v>589</v>
      </c>
      <c r="FE13" s="21" t="s">
        <v>1143</v>
      </c>
      <c r="FF13" s="21" t="s">
        <v>585</v>
      </c>
      <c r="FG13" s="21" t="s">
        <v>586</v>
      </c>
      <c r="FH13" s="21" t="s">
        <v>587</v>
      </c>
      <c r="FI13" s="21" t="s">
        <v>1145</v>
      </c>
      <c r="FJ13" s="21" t="s">
        <v>1146</v>
      </c>
      <c r="FK13" s="21" t="s">
        <v>1147</v>
      </c>
      <c r="FL13" s="21" t="s">
        <v>590</v>
      </c>
      <c r="FM13" s="21" t="s">
        <v>591</v>
      </c>
      <c r="FN13" s="21" t="s">
        <v>592</v>
      </c>
      <c r="FO13" s="21" t="s">
        <v>1149</v>
      </c>
      <c r="FP13" s="21" t="s">
        <v>1150</v>
      </c>
      <c r="FQ13" s="21" t="s">
        <v>1151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1152</v>
      </c>
      <c r="FZ13" s="21" t="s">
        <v>1153</v>
      </c>
      <c r="GA13" s="21" t="s">
        <v>620</v>
      </c>
      <c r="GB13" s="21" t="s">
        <v>621</v>
      </c>
      <c r="GC13" s="21" t="s">
        <v>622</v>
      </c>
      <c r="GD13" s="21" t="s">
        <v>1155</v>
      </c>
      <c r="GE13" s="21" t="s">
        <v>1156</v>
      </c>
      <c r="GF13" s="21" t="s">
        <v>1157</v>
      </c>
      <c r="GG13" s="21" t="s">
        <v>627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628</v>
      </c>
      <c r="GN13" s="21" t="s">
        <v>629</v>
      </c>
      <c r="GO13" s="21" t="s">
        <v>630</v>
      </c>
      <c r="GP13" s="21" t="s">
        <v>1165</v>
      </c>
      <c r="GQ13" s="21" t="s">
        <v>1166</v>
      </c>
      <c r="GR13" s="21" t="s">
        <v>1167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277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6" t="s">
        <v>842</v>
      </c>
      <c r="B40" s="4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831</v>
      </c>
      <c r="D43" s="33">
        <f>(C40+F40+I40+L40+O40+R40)/6</f>
        <v>0</v>
      </c>
      <c r="E43">
        <f>D43/100*25</f>
        <v>0</v>
      </c>
    </row>
    <row r="44" spans="1:254" x14ac:dyDescent="0.25">
      <c r="B44" t="s">
        <v>814</v>
      </c>
      <c r="C44" t="s">
        <v>831</v>
      </c>
      <c r="D44" s="33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815</v>
      </c>
      <c r="C45" t="s">
        <v>831</v>
      </c>
      <c r="D45" s="33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813</v>
      </c>
      <c r="C47" t="s">
        <v>832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814</v>
      </c>
      <c r="C48" t="s">
        <v>832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815</v>
      </c>
      <c r="C49" t="s">
        <v>832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813</v>
      </c>
      <c r="C51" t="s">
        <v>833</v>
      </c>
      <c r="D51" s="33">
        <f>(BW40+BZ40+CC40+CF40+CI40+CL40)/6</f>
        <v>0</v>
      </c>
      <c r="E51" s="18">
        <f>D51/100*25</f>
        <v>0</v>
      </c>
    </row>
    <row r="52" spans="2:5" x14ac:dyDescent="0.25">
      <c r="B52" t="s">
        <v>814</v>
      </c>
      <c r="C52" t="s">
        <v>833</v>
      </c>
      <c r="D52" s="33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815</v>
      </c>
      <c r="C53" t="s">
        <v>833</v>
      </c>
      <c r="D53" s="33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834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814</v>
      </c>
      <c r="C56" t="s">
        <v>834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815</v>
      </c>
      <c r="C57" t="s">
        <v>834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835</v>
      </c>
      <c r="D59" s="33">
        <f>(GA40+GD40+GG40+GJ40+GM40+GP40)/6</f>
        <v>0</v>
      </c>
      <c r="E59">
        <f>D59/100*25</f>
        <v>0</v>
      </c>
    </row>
    <row r="60" spans="2:5" x14ac:dyDescent="0.25">
      <c r="B60" t="s">
        <v>814</v>
      </c>
      <c r="C60" t="s">
        <v>835</v>
      </c>
      <c r="D60" s="33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815</v>
      </c>
      <c r="C61" t="s">
        <v>835</v>
      </c>
      <c r="D61" s="33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153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1" t="s">
        <v>88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63" t="s">
        <v>115</v>
      </c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5"/>
      <c r="HZ4" s="53" t="s">
        <v>138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692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716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330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331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158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39" t="s">
        <v>173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185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117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 x14ac:dyDescent="0.25">
      <c r="A11" s="49"/>
      <c r="B11" s="49"/>
      <c r="C11" s="43" t="s">
        <v>632</v>
      </c>
      <c r="D11" s="43" t="s">
        <v>5</v>
      </c>
      <c r="E11" s="43" t="s">
        <v>6</v>
      </c>
      <c r="F11" s="43" t="s">
        <v>633</v>
      </c>
      <c r="G11" s="43" t="s">
        <v>7</v>
      </c>
      <c r="H11" s="43" t="s">
        <v>8</v>
      </c>
      <c r="I11" s="43" t="s">
        <v>634</v>
      </c>
      <c r="J11" s="43" t="s">
        <v>9</v>
      </c>
      <c r="K11" s="43" t="s">
        <v>10</v>
      </c>
      <c r="L11" s="43" t="s">
        <v>706</v>
      </c>
      <c r="M11" s="43" t="s">
        <v>9</v>
      </c>
      <c r="N11" s="43" t="s">
        <v>10</v>
      </c>
      <c r="O11" s="43" t="s">
        <v>635</v>
      </c>
      <c r="P11" s="43" t="s">
        <v>11</v>
      </c>
      <c r="Q11" s="43" t="s">
        <v>4</v>
      </c>
      <c r="R11" s="43" t="s">
        <v>636</v>
      </c>
      <c r="S11" s="43" t="s">
        <v>6</v>
      </c>
      <c r="T11" s="43" t="s">
        <v>12</v>
      </c>
      <c r="U11" s="43" t="s">
        <v>637</v>
      </c>
      <c r="V11" s="43" t="s">
        <v>6</v>
      </c>
      <c r="W11" s="43" t="s">
        <v>12</v>
      </c>
      <c r="X11" s="43" t="s">
        <v>638</v>
      </c>
      <c r="Y11" s="43"/>
      <c r="Z11" s="43"/>
      <c r="AA11" s="43" t="s">
        <v>639</v>
      </c>
      <c r="AB11" s="43"/>
      <c r="AC11" s="43"/>
      <c r="AD11" s="43" t="s">
        <v>640</v>
      </c>
      <c r="AE11" s="43"/>
      <c r="AF11" s="43"/>
      <c r="AG11" s="43" t="s">
        <v>707</v>
      </c>
      <c r="AH11" s="43"/>
      <c r="AI11" s="43"/>
      <c r="AJ11" s="43" t="s">
        <v>641</v>
      </c>
      <c r="AK11" s="43"/>
      <c r="AL11" s="43"/>
      <c r="AM11" s="43" t="s">
        <v>642</v>
      </c>
      <c r="AN11" s="43"/>
      <c r="AO11" s="43"/>
      <c r="AP11" s="41" t="s">
        <v>643</v>
      </c>
      <c r="AQ11" s="41"/>
      <c r="AR11" s="41"/>
      <c r="AS11" s="43" t="s">
        <v>644</v>
      </c>
      <c r="AT11" s="43"/>
      <c r="AU11" s="43"/>
      <c r="AV11" s="43" t="s">
        <v>645</v>
      </c>
      <c r="AW11" s="43"/>
      <c r="AX11" s="43"/>
      <c r="AY11" s="43" t="s">
        <v>646</v>
      </c>
      <c r="AZ11" s="43"/>
      <c r="BA11" s="43"/>
      <c r="BB11" s="43" t="s">
        <v>647</v>
      </c>
      <c r="BC11" s="43"/>
      <c r="BD11" s="43"/>
      <c r="BE11" s="43" t="s">
        <v>648</v>
      </c>
      <c r="BF11" s="43"/>
      <c r="BG11" s="43"/>
      <c r="BH11" s="41" t="s">
        <v>649</v>
      </c>
      <c r="BI11" s="41"/>
      <c r="BJ11" s="41"/>
      <c r="BK11" s="41" t="s">
        <v>708</v>
      </c>
      <c r="BL11" s="41"/>
      <c r="BM11" s="41"/>
      <c r="BN11" s="43" t="s">
        <v>650</v>
      </c>
      <c r="BO11" s="43"/>
      <c r="BP11" s="43"/>
      <c r="BQ11" s="43" t="s">
        <v>651</v>
      </c>
      <c r="BR11" s="43"/>
      <c r="BS11" s="43"/>
      <c r="BT11" s="41" t="s">
        <v>652</v>
      </c>
      <c r="BU11" s="41"/>
      <c r="BV11" s="41"/>
      <c r="BW11" s="43" t="s">
        <v>653</v>
      </c>
      <c r="BX11" s="43"/>
      <c r="BY11" s="43"/>
      <c r="BZ11" s="43" t="s">
        <v>654</v>
      </c>
      <c r="CA11" s="43"/>
      <c r="CB11" s="43"/>
      <c r="CC11" s="43" t="s">
        <v>655</v>
      </c>
      <c r="CD11" s="43"/>
      <c r="CE11" s="43"/>
      <c r="CF11" s="43" t="s">
        <v>656</v>
      </c>
      <c r="CG11" s="43"/>
      <c r="CH11" s="43"/>
      <c r="CI11" s="43" t="s">
        <v>657</v>
      </c>
      <c r="CJ11" s="43"/>
      <c r="CK11" s="43"/>
      <c r="CL11" s="43" t="s">
        <v>658</v>
      </c>
      <c r="CM11" s="43"/>
      <c r="CN11" s="43"/>
      <c r="CO11" s="43" t="s">
        <v>709</v>
      </c>
      <c r="CP11" s="43"/>
      <c r="CQ11" s="43"/>
      <c r="CR11" s="43" t="s">
        <v>659</v>
      </c>
      <c r="CS11" s="43"/>
      <c r="CT11" s="43"/>
      <c r="CU11" s="43" t="s">
        <v>660</v>
      </c>
      <c r="CV11" s="43"/>
      <c r="CW11" s="43"/>
      <c r="CX11" s="43" t="s">
        <v>661</v>
      </c>
      <c r="CY11" s="43"/>
      <c r="CZ11" s="43"/>
      <c r="DA11" s="43" t="s">
        <v>662</v>
      </c>
      <c r="DB11" s="43"/>
      <c r="DC11" s="43"/>
      <c r="DD11" s="41" t="s">
        <v>663</v>
      </c>
      <c r="DE11" s="41"/>
      <c r="DF11" s="41"/>
      <c r="DG11" s="41" t="s">
        <v>664</v>
      </c>
      <c r="DH11" s="41"/>
      <c r="DI11" s="41"/>
      <c r="DJ11" s="41" t="s">
        <v>665</v>
      </c>
      <c r="DK11" s="41"/>
      <c r="DL11" s="41"/>
      <c r="DM11" s="41" t="s">
        <v>710</v>
      </c>
      <c r="DN11" s="41"/>
      <c r="DO11" s="41"/>
      <c r="DP11" s="41" t="s">
        <v>666</v>
      </c>
      <c r="DQ11" s="41"/>
      <c r="DR11" s="41"/>
      <c r="DS11" s="41" t="s">
        <v>667</v>
      </c>
      <c r="DT11" s="41"/>
      <c r="DU11" s="41"/>
      <c r="DV11" s="41" t="s">
        <v>668</v>
      </c>
      <c r="DW11" s="41"/>
      <c r="DX11" s="41"/>
      <c r="DY11" s="41" t="s">
        <v>669</v>
      </c>
      <c r="DZ11" s="41"/>
      <c r="EA11" s="41"/>
      <c r="EB11" s="41" t="s">
        <v>670</v>
      </c>
      <c r="EC11" s="41"/>
      <c r="ED11" s="41"/>
      <c r="EE11" s="41" t="s">
        <v>671</v>
      </c>
      <c r="EF11" s="41"/>
      <c r="EG11" s="41"/>
      <c r="EH11" s="41" t="s">
        <v>711</v>
      </c>
      <c r="EI11" s="41"/>
      <c r="EJ11" s="41"/>
      <c r="EK11" s="41" t="s">
        <v>672</v>
      </c>
      <c r="EL11" s="41"/>
      <c r="EM11" s="41"/>
      <c r="EN11" s="41" t="s">
        <v>673</v>
      </c>
      <c r="EO11" s="41"/>
      <c r="EP11" s="41"/>
      <c r="EQ11" s="41" t="s">
        <v>674</v>
      </c>
      <c r="ER11" s="41"/>
      <c r="ES11" s="41"/>
      <c r="ET11" s="41" t="s">
        <v>675</v>
      </c>
      <c r="EU11" s="41"/>
      <c r="EV11" s="41"/>
      <c r="EW11" s="41" t="s">
        <v>676</v>
      </c>
      <c r="EX11" s="41"/>
      <c r="EY11" s="41"/>
      <c r="EZ11" s="41" t="s">
        <v>677</v>
      </c>
      <c r="FA11" s="41"/>
      <c r="FB11" s="41"/>
      <c r="FC11" s="41" t="s">
        <v>678</v>
      </c>
      <c r="FD11" s="41"/>
      <c r="FE11" s="41"/>
      <c r="FF11" s="41" t="s">
        <v>679</v>
      </c>
      <c r="FG11" s="41"/>
      <c r="FH11" s="41"/>
      <c r="FI11" s="41" t="s">
        <v>680</v>
      </c>
      <c r="FJ11" s="41"/>
      <c r="FK11" s="41"/>
      <c r="FL11" s="41" t="s">
        <v>712</v>
      </c>
      <c r="FM11" s="41"/>
      <c r="FN11" s="41"/>
      <c r="FO11" s="41" t="s">
        <v>681</v>
      </c>
      <c r="FP11" s="41"/>
      <c r="FQ11" s="41"/>
      <c r="FR11" s="41" t="s">
        <v>682</v>
      </c>
      <c r="FS11" s="41"/>
      <c r="FT11" s="41"/>
      <c r="FU11" s="41" t="s">
        <v>683</v>
      </c>
      <c r="FV11" s="41"/>
      <c r="FW11" s="41"/>
      <c r="FX11" s="41" t="s">
        <v>684</v>
      </c>
      <c r="FY11" s="41"/>
      <c r="FZ11" s="41"/>
      <c r="GA11" s="41" t="s">
        <v>685</v>
      </c>
      <c r="GB11" s="41"/>
      <c r="GC11" s="41"/>
      <c r="GD11" s="41" t="s">
        <v>686</v>
      </c>
      <c r="GE11" s="41"/>
      <c r="GF11" s="41"/>
      <c r="GG11" s="41" t="s">
        <v>687</v>
      </c>
      <c r="GH11" s="41"/>
      <c r="GI11" s="41"/>
      <c r="GJ11" s="41" t="s">
        <v>688</v>
      </c>
      <c r="GK11" s="41"/>
      <c r="GL11" s="41"/>
      <c r="GM11" s="41" t="s">
        <v>689</v>
      </c>
      <c r="GN11" s="41"/>
      <c r="GO11" s="41"/>
      <c r="GP11" s="41" t="s">
        <v>713</v>
      </c>
      <c r="GQ11" s="41"/>
      <c r="GR11" s="41"/>
      <c r="GS11" s="41" t="s">
        <v>690</v>
      </c>
      <c r="GT11" s="41"/>
      <c r="GU11" s="41"/>
      <c r="GV11" s="41" t="s">
        <v>691</v>
      </c>
      <c r="GW11" s="41"/>
      <c r="GX11" s="41"/>
      <c r="GY11" s="41" t="s">
        <v>692</v>
      </c>
      <c r="GZ11" s="41"/>
      <c r="HA11" s="41"/>
      <c r="HB11" s="41" t="s">
        <v>693</v>
      </c>
      <c r="HC11" s="41"/>
      <c r="HD11" s="41"/>
      <c r="HE11" s="41" t="s">
        <v>694</v>
      </c>
      <c r="HF11" s="41"/>
      <c r="HG11" s="41"/>
      <c r="HH11" s="41" t="s">
        <v>695</v>
      </c>
      <c r="HI11" s="41"/>
      <c r="HJ11" s="41"/>
      <c r="HK11" s="41" t="s">
        <v>696</v>
      </c>
      <c r="HL11" s="41"/>
      <c r="HM11" s="41"/>
      <c r="HN11" s="41" t="s">
        <v>697</v>
      </c>
      <c r="HO11" s="41"/>
      <c r="HP11" s="41"/>
      <c r="HQ11" s="41" t="s">
        <v>698</v>
      </c>
      <c r="HR11" s="41"/>
      <c r="HS11" s="41"/>
      <c r="HT11" s="41" t="s">
        <v>714</v>
      </c>
      <c r="HU11" s="41"/>
      <c r="HV11" s="41"/>
      <c r="HW11" s="41" t="s">
        <v>699</v>
      </c>
      <c r="HX11" s="41"/>
      <c r="HY11" s="41"/>
      <c r="HZ11" s="41" t="s">
        <v>700</v>
      </c>
      <c r="IA11" s="41"/>
      <c r="IB11" s="41"/>
      <c r="IC11" s="41" t="s">
        <v>701</v>
      </c>
      <c r="ID11" s="41"/>
      <c r="IE11" s="41"/>
      <c r="IF11" s="41" t="s">
        <v>702</v>
      </c>
      <c r="IG11" s="41"/>
      <c r="IH11" s="41"/>
      <c r="II11" s="41" t="s">
        <v>715</v>
      </c>
      <c r="IJ11" s="41"/>
      <c r="IK11" s="41"/>
      <c r="IL11" s="41" t="s">
        <v>703</v>
      </c>
      <c r="IM11" s="41"/>
      <c r="IN11" s="41"/>
      <c r="IO11" s="41" t="s">
        <v>704</v>
      </c>
      <c r="IP11" s="41"/>
      <c r="IQ11" s="41"/>
      <c r="IR11" s="41" t="s">
        <v>705</v>
      </c>
      <c r="IS11" s="41"/>
      <c r="IT11" s="41"/>
    </row>
    <row r="12" spans="1:692" ht="93" customHeight="1" x14ac:dyDescent="0.25">
      <c r="A12" s="49"/>
      <c r="B12" s="49"/>
      <c r="C12" s="48" t="s">
        <v>1340</v>
      </c>
      <c r="D12" s="48"/>
      <c r="E12" s="48"/>
      <c r="F12" s="48" t="s">
        <v>1341</v>
      </c>
      <c r="G12" s="48"/>
      <c r="H12" s="48"/>
      <c r="I12" s="48" t="s">
        <v>1342</v>
      </c>
      <c r="J12" s="48"/>
      <c r="K12" s="48"/>
      <c r="L12" s="48" t="s">
        <v>1343</v>
      </c>
      <c r="M12" s="48"/>
      <c r="N12" s="48"/>
      <c r="O12" s="48" t="s">
        <v>1344</v>
      </c>
      <c r="P12" s="48"/>
      <c r="Q12" s="48"/>
      <c r="R12" s="48" t="s">
        <v>1345</v>
      </c>
      <c r="S12" s="48"/>
      <c r="T12" s="48"/>
      <c r="U12" s="48" t="s">
        <v>1346</v>
      </c>
      <c r="V12" s="48"/>
      <c r="W12" s="48"/>
      <c r="X12" s="48" t="s">
        <v>1347</v>
      </c>
      <c r="Y12" s="48"/>
      <c r="Z12" s="48"/>
      <c r="AA12" s="48" t="s">
        <v>1348</v>
      </c>
      <c r="AB12" s="48"/>
      <c r="AC12" s="48"/>
      <c r="AD12" s="48" t="s">
        <v>1349</v>
      </c>
      <c r="AE12" s="48"/>
      <c r="AF12" s="48"/>
      <c r="AG12" s="48" t="s">
        <v>1350</v>
      </c>
      <c r="AH12" s="48"/>
      <c r="AI12" s="48"/>
      <c r="AJ12" s="48" t="s">
        <v>1351</v>
      </c>
      <c r="AK12" s="48"/>
      <c r="AL12" s="48"/>
      <c r="AM12" s="48" t="s">
        <v>1352</v>
      </c>
      <c r="AN12" s="48"/>
      <c r="AO12" s="48"/>
      <c r="AP12" s="48" t="s">
        <v>1353</v>
      </c>
      <c r="AQ12" s="48"/>
      <c r="AR12" s="48"/>
      <c r="AS12" s="48" t="s">
        <v>1354</v>
      </c>
      <c r="AT12" s="48"/>
      <c r="AU12" s="48"/>
      <c r="AV12" s="48" t="s">
        <v>1355</v>
      </c>
      <c r="AW12" s="48"/>
      <c r="AX12" s="48"/>
      <c r="AY12" s="48" t="s">
        <v>1356</v>
      </c>
      <c r="AZ12" s="48"/>
      <c r="BA12" s="48"/>
      <c r="BB12" s="48" t="s">
        <v>1357</v>
      </c>
      <c r="BC12" s="48"/>
      <c r="BD12" s="48"/>
      <c r="BE12" s="48" t="s">
        <v>1358</v>
      </c>
      <c r="BF12" s="48"/>
      <c r="BG12" s="48"/>
      <c r="BH12" s="48" t="s">
        <v>1359</v>
      </c>
      <c r="BI12" s="48"/>
      <c r="BJ12" s="48"/>
      <c r="BK12" s="48" t="s">
        <v>1360</v>
      </c>
      <c r="BL12" s="48"/>
      <c r="BM12" s="48"/>
      <c r="BN12" s="48" t="s">
        <v>1361</v>
      </c>
      <c r="BO12" s="48"/>
      <c r="BP12" s="48"/>
      <c r="BQ12" s="48" t="s">
        <v>1362</v>
      </c>
      <c r="BR12" s="48"/>
      <c r="BS12" s="48"/>
      <c r="BT12" s="48" t="s">
        <v>1363</v>
      </c>
      <c r="BU12" s="48"/>
      <c r="BV12" s="48"/>
      <c r="BW12" s="48" t="s">
        <v>1364</v>
      </c>
      <c r="BX12" s="48"/>
      <c r="BY12" s="48"/>
      <c r="BZ12" s="48" t="s">
        <v>1200</v>
      </c>
      <c r="CA12" s="48"/>
      <c r="CB12" s="48"/>
      <c r="CC12" s="48" t="s">
        <v>1365</v>
      </c>
      <c r="CD12" s="48"/>
      <c r="CE12" s="48"/>
      <c r="CF12" s="48" t="s">
        <v>1366</v>
      </c>
      <c r="CG12" s="48"/>
      <c r="CH12" s="48"/>
      <c r="CI12" s="48" t="s">
        <v>1367</v>
      </c>
      <c r="CJ12" s="48"/>
      <c r="CK12" s="48"/>
      <c r="CL12" s="48" t="s">
        <v>1368</v>
      </c>
      <c r="CM12" s="48"/>
      <c r="CN12" s="48"/>
      <c r="CO12" s="48" t="s">
        <v>1369</v>
      </c>
      <c r="CP12" s="48"/>
      <c r="CQ12" s="48"/>
      <c r="CR12" s="48" t="s">
        <v>1370</v>
      </c>
      <c r="CS12" s="48"/>
      <c r="CT12" s="48"/>
      <c r="CU12" s="48" t="s">
        <v>1371</v>
      </c>
      <c r="CV12" s="48"/>
      <c r="CW12" s="48"/>
      <c r="CX12" s="48" t="s">
        <v>1372</v>
      </c>
      <c r="CY12" s="48"/>
      <c r="CZ12" s="48"/>
      <c r="DA12" s="48" t="s">
        <v>1373</v>
      </c>
      <c r="DB12" s="48"/>
      <c r="DC12" s="48"/>
      <c r="DD12" s="48" t="s">
        <v>1374</v>
      </c>
      <c r="DE12" s="48"/>
      <c r="DF12" s="48"/>
      <c r="DG12" s="48" t="s">
        <v>1375</v>
      </c>
      <c r="DH12" s="48"/>
      <c r="DI12" s="48"/>
      <c r="DJ12" s="62" t="s">
        <v>1376</v>
      </c>
      <c r="DK12" s="62"/>
      <c r="DL12" s="62"/>
      <c r="DM12" s="62" t="s">
        <v>1377</v>
      </c>
      <c r="DN12" s="62"/>
      <c r="DO12" s="62"/>
      <c r="DP12" s="62" t="s">
        <v>1378</v>
      </c>
      <c r="DQ12" s="62"/>
      <c r="DR12" s="62"/>
      <c r="DS12" s="62" t="s">
        <v>1379</v>
      </c>
      <c r="DT12" s="62"/>
      <c r="DU12" s="62"/>
      <c r="DV12" s="62" t="s">
        <v>746</v>
      </c>
      <c r="DW12" s="62"/>
      <c r="DX12" s="62"/>
      <c r="DY12" s="48" t="s">
        <v>762</v>
      </c>
      <c r="DZ12" s="48"/>
      <c r="EA12" s="48"/>
      <c r="EB12" s="48" t="s">
        <v>763</v>
      </c>
      <c r="EC12" s="48"/>
      <c r="ED12" s="48"/>
      <c r="EE12" s="48" t="s">
        <v>1232</v>
      </c>
      <c r="EF12" s="48"/>
      <c r="EG12" s="48"/>
      <c r="EH12" s="48" t="s">
        <v>764</v>
      </c>
      <c r="EI12" s="48"/>
      <c r="EJ12" s="48"/>
      <c r="EK12" s="48" t="s">
        <v>1335</v>
      </c>
      <c r="EL12" s="48"/>
      <c r="EM12" s="48"/>
      <c r="EN12" s="48" t="s">
        <v>767</v>
      </c>
      <c r="EO12" s="48"/>
      <c r="EP12" s="48"/>
      <c r="EQ12" s="48" t="s">
        <v>1241</v>
      </c>
      <c r="ER12" s="48"/>
      <c r="ES12" s="48"/>
      <c r="ET12" s="48" t="s">
        <v>772</v>
      </c>
      <c r="EU12" s="48"/>
      <c r="EV12" s="48"/>
      <c r="EW12" s="48" t="s">
        <v>1244</v>
      </c>
      <c r="EX12" s="48"/>
      <c r="EY12" s="48"/>
      <c r="EZ12" s="48" t="s">
        <v>1246</v>
      </c>
      <c r="FA12" s="48"/>
      <c r="FB12" s="48"/>
      <c r="FC12" s="48" t="s">
        <v>1248</v>
      </c>
      <c r="FD12" s="48"/>
      <c r="FE12" s="48"/>
      <c r="FF12" s="48" t="s">
        <v>1336</v>
      </c>
      <c r="FG12" s="48"/>
      <c r="FH12" s="48"/>
      <c r="FI12" s="48" t="s">
        <v>1251</v>
      </c>
      <c r="FJ12" s="48"/>
      <c r="FK12" s="48"/>
      <c r="FL12" s="48" t="s">
        <v>776</v>
      </c>
      <c r="FM12" s="48"/>
      <c r="FN12" s="48"/>
      <c r="FO12" s="48" t="s">
        <v>1255</v>
      </c>
      <c r="FP12" s="48"/>
      <c r="FQ12" s="48"/>
      <c r="FR12" s="48" t="s">
        <v>1258</v>
      </c>
      <c r="FS12" s="48"/>
      <c r="FT12" s="48"/>
      <c r="FU12" s="48" t="s">
        <v>1262</v>
      </c>
      <c r="FV12" s="48"/>
      <c r="FW12" s="48"/>
      <c r="FX12" s="48" t="s">
        <v>1264</v>
      </c>
      <c r="FY12" s="48"/>
      <c r="FZ12" s="48"/>
      <c r="GA12" s="62" t="s">
        <v>1267</v>
      </c>
      <c r="GB12" s="62"/>
      <c r="GC12" s="62"/>
      <c r="GD12" s="48" t="s">
        <v>781</v>
      </c>
      <c r="GE12" s="48"/>
      <c r="GF12" s="48"/>
      <c r="GG12" s="62" t="s">
        <v>1274</v>
      </c>
      <c r="GH12" s="62"/>
      <c r="GI12" s="62"/>
      <c r="GJ12" s="62" t="s">
        <v>1275</v>
      </c>
      <c r="GK12" s="62"/>
      <c r="GL12" s="62"/>
      <c r="GM12" s="62" t="s">
        <v>1277</v>
      </c>
      <c r="GN12" s="62"/>
      <c r="GO12" s="62"/>
      <c r="GP12" s="62" t="s">
        <v>1278</v>
      </c>
      <c r="GQ12" s="62"/>
      <c r="GR12" s="62"/>
      <c r="GS12" s="62" t="s">
        <v>788</v>
      </c>
      <c r="GT12" s="62"/>
      <c r="GU12" s="62"/>
      <c r="GV12" s="62" t="s">
        <v>790</v>
      </c>
      <c r="GW12" s="62"/>
      <c r="GX12" s="62"/>
      <c r="GY12" s="62" t="s">
        <v>791</v>
      </c>
      <c r="GZ12" s="62"/>
      <c r="HA12" s="62"/>
      <c r="HB12" s="48" t="s">
        <v>1285</v>
      </c>
      <c r="HC12" s="48"/>
      <c r="HD12" s="48"/>
      <c r="HE12" s="48" t="s">
        <v>1287</v>
      </c>
      <c r="HF12" s="48"/>
      <c r="HG12" s="48"/>
      <c r="HH12" s="48" t="s">
        <v>797</v>
      </c>
      <c r="HI12" s="48"/>
      <c r="HJ12" s="48"/>
      <c r="HK12" s="48" t="s">
        <v>1288</v>
      </c>
      <c r="HL12" s="48"/>
      <c r="HM12" s="48"/>
      <c r="HN12" s="48" t="s">
        <v>1291</v>
      </c>
      <c r="HO12" s="48"/>
      <c r="HP12" s="48"/>
      <c r="HQ12" s="48" t="s">
        <v>800</v>
      </c>
      <c r="HR12" s="48"/>
      <c r="HS12" s="48"/>
      <c r="HT12" s="48" t="s">
        <v>798</v>
      </c>
      <c r="HU12" s="48"/>
      <c r="HV12" s="48"/>
      <c r="HW12" s="48" t="s">
        <v>618</v>
      </c>
      <c r="HX12" s="48"/>
      <c r="HY12" s="48"/>
      <c r="HZ12" s="48" t="s">
        <v>1300</v>
      </c>
      <c r="IA12" s="48"/>
      <c r="IB12" s="48"/>
      <c r="IC12" s="48" t="s">
        <v>1304</v>
      </c>
      <c r="ID12" s="48"/>
      <c r="IE12" s="48"/>
      <c r="IF12" s="48" t="s">
        <v>803</v>
      </c>
      <c r="IG12" s="48"/>
      <c r="IH12" s="48"/>
      <c r="II12" s="48" t="s">
        <v>1309</v>
      </c>
      <c r="IJ12" s="48"/>
      <c r="IK12" s="48"/>
      <c r="IL12" s="48" t="s">
        <v>1310</v>
      </c>
      <c r="IM12" s="48"/>
      <c r="IN12" s="48"/>
      <c r="IO12" s="48" t="s">
        <v>1314</v>
      </c>
      <c r="IP12" s="48"/>
      <c r="IQ12" s="48"/>
      <c r="IR12" s="48" t="s">
        <v>1318</v>
      </c>
      <c r="IS12" s="48"/>
      <c r="IT12" s="48"/>
    </row>
    <row r="13" spans="1:692" ht="122.25" customHeight="1" x14ac:dyDescent="0.25">
      <c r="A13" s="49"/>
      <c r="B13" s="49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717</v>
      </c>
      <c r="L13" s="21" t="s">
        <v>250</v>
      </c>
      <c r="M13" s="21" t="s">
        <v>718</v>
      </c>
      <c r="N13" s="21" t="s">
        <v>719</v>
      </c>
      <c r="O13" s="21" t="s">
        <v>624</v>
      </c>
      <c r="P13" s="21" t="s">
        <v>1174</v>
      </c>
      <c r="Q13" s="21" t="s">
        <v>625</v>
      </c>
      <c r="R13" s="21" t="s">
        <v>720</v>
      </c>
      <c r="S13" s="21" t="s">
        <v>1175</v>
      </c>
      <c r="T13" s="21" t="s">
        <v>721</v>
      </c>
      <c r="U13" s="21" t="s">
        <v>1176</v>
      </c>
      <c r="V13" s="21" t="s">
        <v>1177</v>
      </c>
      <c r="W13" s="21" t="s">
        <v>1178</v>
      </c>
      <c r="X13" s="21" t="s">
        <v>722</v>
      </c>
      <c r="Y13" s="21" t="s">
        <v>723</v>
      </c>
      <c r="Z13" s="21" t="s">
        <v>1179</v>
      </c>
      <c r="AA13" s="21" t="s">
        <v>197</v>
      </c>
      <c r="AB13" s="21" t="s">
        <v>209</v>
      </c>
      <c r="AC13" s="21" t="s">
        <v>211</v>
      </c>
      <c r="AD13" s="21" t="s">
        <v>510</v>
      </c>
      <c r="AE13" s="21" t="s">
        <v>511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515</v>
      </c>
      <c r="AL13" s="21" t="s">
        <v>1185</v>
      </c>
      <c r="AM13" s="21" t="s">
        <v>725</v>
      </c>
      <c r="AN13" s="21" t="s">
        <v>726</v>
      </c>
      <c r="AO13" s="21" t="s">
        <v>1186</v>
      </c>
      <c r="AP13" s="21" t="s">
        <v>727</v>
      </c>
      <c r="AQ13" s="21" t="s">
        <v>1187</v>
      </c>
      <c r="AR13" s="21" t="s">
        <v>728</v>
      </c>
      <c r="AS13" s="21" t="s">
        <v>95</v>
      </c>
      <c r="AT13" s="21" t="s">
        <v>256</v>
      </c>
      <c r="AU13" s="21" t="s">
        <v>1188</v>
      </c>
      <c r="AV13" s="21" t="s">
        <v>729</v>
      </c>
      <c r="AW13" s="21" t="s">
        <v>730</v>
      </c>
      <c r="AX13" s="21" t="s">
        <v>1189</v>
      </c>
      <c r="AY13" s="21" t="s">
        <v>215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1190</v>
      </c>
      <c r="BH13" s="21" t="s">
        <v>1191</v>
      </c>
      <c r="BI13" s="21" t="s">
        <v>737</v>
      </c>
      <c r="BJ13" s="21" t="s">
        <v>1192</v>
      </c>
      <c r="BK13" s="21" t="s">
        <v>738</v>
      </c>
      <c r="BL13" s="21" t="s">
        <v>739</v>
      </c>
      <c r="BM13" s="21" t="s">
        <v>1193</v>
      </c>
      <c r="BN13" s="21" t="s">
        <v>1194</v>
      </c>
      <c r="BO13" s="21" t="s">
        <v>1195</v>
      </c>
      <c r="BP13" s="21" t="s">
        <v>724</v>
      </c>
      <c r="BQ13" s="21" t="s">
        <v>1196</v>
      </c>
      <c r="BR13" s="21" t="s">
        <v>1197</v>
      </c>
      <c r="BS13" s="21" t="s">
        <v>1198</v>
      </c>
      <c r="BT13" s="21" t="s">
        <v>740</v>
      </c>
      <c r="BU13" s="21" t="s">
        <v>741</v>
      </c>
      <c r="BV13" s="21" t="s">
        <v>1199</v>
      </c>
      <c r="BW13" s="21" t="s">
        <v>742</v>
      </c>
      <c r="BX13" s="21" t="s">
        <v>743</v>
      </c>
      <c r="BY13" s="21" t="s">
        <v>744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747</v>
      </c>
      <c r="CE13" s="21" t="s">
        <v>748</v>
      </c>
      <c r="CF13" s="21" t="s">
        <v>1204</v>
      </c>
      <c r="CG13" s="21" t="s">
        <v>1205</v>
      </c>
      <c r="CH13" s="21" t="s">
        <v>745</v>
      </c>
      <c r="CI13" s="21" t="s">
        <v>1206</v>
      </c>
      <c r="CJ13" s="21" t="s">
        <v>1207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1208</v>
      </c>
      <c r="CQ13" s="21" t="s">
        <v>751</v>
      </c>
      <c r="CR13" s="21" t="s">
        <v>752</v>
      </c>
      <c r="CS13" s="21" t="s">
        <v>1209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1210</v>
      </c>
      <c r="CY13" s="21" t="s">
        <v>1211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359</v>
      </c>
      <c r="DK13" s="21" t="s">
        <v>1216</v>
      </c>
      <c r="DL13" s="22" t="s">
        <v>1217</v>
      </c>
      <c r="DM13" s="22" t="s">
        <v>759</v>
      </c>
      <c r="DN13" s="21" t="s">
        <v>1218</v>
      </c>
      <c r="DO13" s="22" t="s">
        <v>760</v>
      </c>
      <c r="DP13" s="22" t="s">
        <v>761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765</v>
      </c>
      <c r="EI13" s="21" t="s">
        <v>766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768</v>
      </c>
      <c r="EO13" s="21" t="s">
        <v>769</v>
      </c>
      <c r="EP13" s="21" t="s">
        <v>1240</v>
      </c>
      <c r="EQ13" s="21" t="s">
        <v>770</v>
      </c>
      <c r="ER13" s="21" t="s">
        <v>771</v>
      </c>
      <c r="ES13" s="21" t="s">
        <v>1242</v>
      </c>
      <c r="ET13" s="21" t="s">
        <v>773</v>
      </c>
      <c r="EU13" s="21" t="s">
        <v>774</v>
      </c>
      <c r="EV13" s="21" t="s">
        <v>1243</v>
      </c>
      <c r="EW13" s="21" t="s">
        <v>773</v>
      </c>
      <c r="EX13" s="21" t="s">
        <v>774</v>
      </c>
      <c r="EY13" s="21" t="s">
        <v>1245</v>
      </c>
      <c r="EZ13" s="21" t="s">
        <v>197</v>
      </c>
      <c r="FA13" s="21" t="s">
        <v>1247</v>
      </c>
      <c r="FB13" s="21" t="s">
        <v>210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777</v>
      </c>
      <c r="FS13" s="21" t="s">
        <v>1260</v>
      </c>
      <c r="FT13" s="21" t="s">
        <v>1261</v>
      </c>
      <c r="FU13" s="21" t="s">
        <v>778</v>
      </c>
      <c r="FV13" s="21" t="s">
        <v>779</v>
      </c>
      <c r="FW13" s="21" t="s">
        <v>1263</v>
      </c>
      <c r="FX13" s="21" t="s">
        <v>1265</v>
      </c>
      <c r="FY13" s="21" t="s">
        <v>780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782</v>
      </c>
      <c r="GI13" s="22" t="s">
        <v>783</v>
      </c>
      <c r="GJ13" s="22" t="s">
        <v>1276</v>
      </c>
      <c r="GK13" s="21" t="s">
        <v>523</v>
      </c>
      <c r="GL13" s="22" t="s">
        <v>784</v>
      </c>
      <c r="GM13" s="22" t="s">
        <v>243</v>
      </c>
      <c r="GN13" s="21" t="s">
        <v>251</v>
      </c>
      <c r="GO13" s="22" t="s">
        <v>787</v>
      </c>
      <c r="GP13" s="22" t="s">
        <v>785</v>
      </c>
      <c r="GQ13" s="21" t="s">
        <v>786</v>
      </c>
      <c r="GR13" s="22" t="s">
        <v>1279</v>
      </c>
      <c r="GS13" s="22" t="s">
        <v>1280</v>
      </c>
      <c r="GT13" s="21" t="s">
        <v>789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1286</v>
      </c>
      <c r="HD13" s="21" t="s">
        <v>795</v>
      </c>
      <c r="HE13" s="21" t="s">
        <v>95</v>
      </c>
      <c r="HF13" s="21" t="s">
        <v>256</v>
      </c>
      <c r="HG13" s="21" t="s">
        <v>255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796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801</v>
      </c>
      <c r="HR13" s="21" t="s">
        <v>802</v>
      </c>
      <c r="HS13" s="21" t="s">
        <v>1295</v>
      </c>
      <c r="HT13" s="21" t="s">
        <v>1337</v>
      </c>
      <c r="HU13" s="21" t="s">
        <v>799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804</v>
      </c>
      <c r="IG13" s="21" t="s">
        <v>805</v>
      </c>
      <c r="IH13" s="21" t="s">
        <v>1308</v>
      </c>
      <c r="II13" s="21" t="s">
        <v>148</v>
      </c>
      <c r="IJ13" s="21" t="s">
        <v>234</v>
      </c>
      <c r="IK13" s="21" t="s">
        <v>208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4" t="s">
        <v>277</v>
      </c>
      <c r="B39" s="45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6" t="s">
        <v>841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812</v>
      </c>
    </row>
    <row r="43" spans="1:692" x14ac:dyDescent="0.25">
      <c r="B43" t="s">
        <v>813</v>
      </c>
      <c r="C43" t="s">
        <v>807</v>
      </c>
      <c r="D43" s="33">
        <f>(C40+F40+I40+L40+O40+R40+U40)/7</f>
        <v>0</v>
      </c>
      <c r="E43" s="18">
        <f>D43/100*25</f>
        <v>0</v>
      </c>
    </row>
    <row r="44" spans="1:692" x14ac:dyDescent="0.25">
      <c r="B44" t="s">
        <v>814</v>
      </c>
      <c r="C44" t="s">
        <v>807</v>
      </c>
      <c r="D44" s="33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815</v>
      </c>
      <c r="C45" t="s">
        <v>807</v>
      </c>
      <c r="D45" s="33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813</v>
      </c>
      <c r="C47" t="s">
        <v>808</v>
      </c>
      <c r="D47" s="33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814</v>
      </c>
      <c r="C48" t="s">
        <v>808</v>
      </c>
      <c r="D48" s="33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815</v>
      </c>
      <c r="C49" t="s">
        <v>808</v>
      </c>
      <c r="D49" s="33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809</v>
      </c>
      <c r="D51" s="33">
        <f>(DD40+DG40+DJ40+DM40+DP40+DS40+DV40)/7</f>
        <v>0</v>
      </c>
      <c r="E51" s="18">
        <f>D51/100*25</f>
        <v>0</v>
      </c>
    </row>
    <row r="52" spans="2:5" x14ac:dyDescent="0.25">
      <c r="B52" t="s">
        <v>814</v>
      </c>
      <c r="C52" t="s">
        <v>809</v>
      </c>
      <c r="D52" s="33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815</v>
      </c>
      <c r="C53" t="s">
        <v>809</v>
      </c>
      <c r="D53" s="33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810</v>
      </c>
      <c r="D55" s="33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814</v>
      </c>
      <c r="C56" t="s">
        <v>810</v>
      </c>
      <c r="D56" s="33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815</v>
      </c>
      <c r="C57" t="s">
        <v>810</v>
      </c>
      <c r="D57" s="33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811</v>
      </c>
      <c r="D59" s="33">
        <f>(HZ40+IC40+IF40+II40+IL40+IO40+IR40)/7</f>
        <v>0</v>
      </c>
      <c r="E59" s="18">
        <f>D59/100*25</f>
        <v>0</v>
      </c>
    </row>
    <row r="60" spans="2:5" x14ac:dyDescent="0.25">
      <c r="B60" t="s">
        <v>814</v>
      </c>
      <c r="C60" t="s">
        <v>811</v>
      </c>
      <c r="D60" s="33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815</v>
      </c>
      <c r="C61" t="s">
        <v>811</v>
      </c>
      <c r="D61" s="33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2023-11-15T11:59:09Z</dcterms:modified>
</cp:coreProperties>
</file>