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620B3645-EF42-47E7-A207-169203730FAC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1" i="2" s="1"/>
  <c r="C39" i="3" l="1"/>
  <c r="C40" i="3" s="1"/>
  <c r="D40" i="2" l="1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L41" i="1"/>
  <c r="CZ41" i="1"/>
  <c r="BD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44" i="3" l="1"/>
  <c r="E44" i="3" s="1"/>
  <c r="D62" i="1"/>
  <c r="E62" i="1" s="1"/>
  <c r="D52" i="1"/>
  <c r="D44" i="2"/>
  <c r="E44" i="2" s="1"/>
  <c r="D54" i="1"/>
  <c r="E54" i="1" s="1"/>
  <c r="D57" i="1"/>
  <c r="E57" i="1" s="1"/>
  <c r="D56" i="1"/>
  <c r="D47" i="3"/>
  <c r="D45" i="3"/>
  <c r="E45" i="3" s="1"/>
  <c r="D52" i="2"/>
  <c r="E52" i="2" s="1"/>
  <c r="D48" i="2"/>
  <c r="E48" i="2" s="1"/>
  <c r="D52" i="3"/>
  <c r="E52" i="3" s="1"/>
  <c r="D49" i="1"/>
  <c r="E49" i="1" s="1"/>
  <c r="D60" i="2"/>
  <c r="E60" i="2" s="1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E49" i="2" s="1"/>
  <c r="D45" i="2"/>
  <c r="E45" i="2" s="1"/>
  <c r="D46" i="2"/>
  <c r="E46" i="2" s="1"/>
  <c r="D61" i="3"/>
  <c r="E61" i="3" s="1"/>
  <c r="D51" i="3"/>
  <c r="E51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0" i="3" l="1"/>
  <c r="D55" i="2"/>
  <c r="D51" i="2"/>
  <c r="D47" i="2"/>
  <c r="E58" i="3"/>
  <c r="E54" i="3"/>
  <c r="E46" i="3"/>
  <c r="E63" i="2"/>
  <c r="D63" i="2"/>
  <c r="E59" i="2"/>
  <c r="D59" i="2"/>
  <c r="E55" i="2"/>
  <c r="E51" i="2"/>
  <c r="E47" i="2"/>
  <c r="D58" i="3"/>
  <c r="D54" i="3"/>
  <c r="D46" i="3"/>
  <c r="E48" i="1"/>
  <c r="E51" i="1" s="1"/>
  <c r="D51" i="1"/>
  <c r="D59" i="1"/>
  <c r="E59" i="1"/>
  <c r="D47" i="1"/>
  <c r="E47" i="1"/>
  <c r="E47" i="3"/>
  <c r="E50" i="3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3" i="4" l="1"/>
  <c r="D61" i="5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D40" i="5"/>
  <c r="D44" i="5" s="1"/>
  <c r="E44" i="5" s="1"/>
  <c r="D43" i="5"/>
  <c r="E43" i="5" s="1"/>
  <c r="D61" i="4"/>
  <c r="E61" i="4" s="1"/>
  <c r="E43" i="4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9" i="4" s="1"/>
  <c r="E47" i="4"/>
  <c r="E55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<sst xmlns="http://schemas.openxmlformats.org/spreadsheetml/2006/main" count="1783" uniqueCount="1407">
  <si>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</si>
  <si>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</si>
  <si>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</si>
  <si>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</si>
  <si>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</si>
  <si>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</si>
  <si>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</si>
  <si>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</si>
  <si>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</si>
  <si>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</si>
  <si>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</si>
  <si>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</si>
  <si>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</si>
  <si>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</si>
  <si>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</si>
  <si>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</si>
  <si>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</si>
  <si>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</si>
  <si>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</si>
  <si>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</si>
  <si>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</si>
  <si>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</si>
  <si>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</si>
  <si>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</si>
  <si>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</si>
  <si>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</si>
  <si>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</si>
  <si>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</si>
  <si>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</si>
  <si>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</si>
  <si>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</si>
  <si>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</si>
  <si>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</si>
  <si>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</si>
  <si>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</si>
  <si>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</si>
  <si>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</si>
  <si>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</si>
  <si>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</si>
  <si>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</si>
  <si>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</si>
  <si>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</si>
  <si>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</si>
  <si>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</si>
  <si>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</si>
  <si>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</si>
  <si>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</si>
  <si>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</si>
  <si>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</si>
  <si>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</si>
  <si>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</si>
  <si>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</si>
  <si>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</si>
  <si>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</si>
  <si>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</si>
  <si>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</si>
  <si>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</si>
  <si>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</si>
  <si>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</si>
  <si>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</si>
  <si>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</si>
  <si>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</si>
  <si>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</si>
  <si>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</si>
  <si>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</si>
  <si>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</si>
  <si>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</si>
  <si>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</si>
  <si>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</si>
  <si>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</si>
  <si>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</si>
  <si>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</si>
  <si>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</si>
  <si>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</si>
  <si>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</si>
  <si>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</si>
  <si>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</si>
  <si>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</si>
  <si>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</si>
  <si>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</si>
  <si>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</si>
  <si>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</si>
  <si>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</si>
  <si>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</si>
  <si>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</si>
  <si>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</si>
  <si>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</si>
  <si>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</si>
  <si>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</si>
  <si>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</si>
  <si>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</si>
  <si>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</si>
  <si>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</si>
  <si>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</si>
  <si>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</si>
  <si>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</si>
  <si>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</si>
  <si>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</si>
  <si>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</si>
  <si>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</si>
  <si>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</si>
  <si>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</si>
  <si>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</si>
  <si>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</si>
  <si>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</si>
  <si>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</si>
  <si>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</si>
  <si>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</si>
  <si>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</si>
  <si>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</si>
  <si>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</si>
  <si>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</si>
  <si>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</si>
  <si>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</si>
  <si>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</si>
  <si>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</si>
  <si>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</si>
  <si>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</si>
  <si>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</si>
  <si>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</si>
  <si>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</si>
  <si>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</si>
  <si>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</si>
  <si>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</si>
  <si>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</si>
  <si>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</si>
  <si>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</si>
  <si>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</si>
  <si>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</si>
  <si>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</si>
  <si>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</si>
  <si>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</si>
  <si>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</si>
  <si>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</si>
  <si>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</si>
  <si>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</si>
  <si>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</si>
  <si>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</si>
  <si>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</si>
  <si>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</si>
  <si>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</si>
  <si>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</si>
  <si>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</si>
  <si>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</si>
  <si>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</si>
  <si>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</si>
  <si>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</si>
  <si>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</si>
  <si>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</si>
  <si>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</si>
  <si>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</si>
  <si>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</si>
  <si>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</si>
  <si>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</si>
  <si>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</si>
  <si>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</si>
  <si>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</si>
  <si>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</si>
  <si>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</si>
  <si>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</si>
  <si>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</si>
  <si>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</si>
  <si>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</si>
  <si>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</si>
  <si>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</si>
  <si>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</si>
  <si>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</si>
  <si>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</si>
  <si>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</si>
  <si>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</si>
  <si>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</si>
  <si>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</si>
  <si>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</si>
  <si>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</si>
  <si>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</si>
  <si>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</si>
  <si>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</si>
  <si>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</si>
  <si>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</si>
  <si>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</si>
  <si>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</si>
  <si>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</si>
  <si>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</si>
  <si>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</si>
  <si>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</si>
  <si>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</si>
  <si>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</si>
  <si>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</si>
  <si>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</si>
  <si>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</si>
  <si>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</si>
  <si>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</si>
  <si>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</si>
  <si>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</si>
  <si>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</si>
  <si>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</si>
  <si>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</si>
  <si>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</si>
  <si>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</si>
  <si>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</si>
  <si>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</si>
  <si>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</si>
  <si>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</si>
  <si>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</si>
  <si>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</si>
  <si>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</si>
  <si>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</si>
  <si>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</si>
  <si>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</si>
  <si>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</si>
  <si>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</si>
  <si>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</si>
  <si>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</si>
  <si>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</si>
  <si>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</si>
  <si>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</si>
  <si>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</si>
  <si>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</si>
  <si>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</si>
  <si>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</si>
  <si>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</si>
  <si>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</si>
  <si>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</si>
  <si>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</si>
  <si>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</si>
  <si>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</si>
  <si>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</si>
  <si>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</si>
  <si>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</si>
  <si>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</si>
  <si>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</si>
  <si>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</si>
  <si>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</si>
  <si>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</si>
  <si>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</si>
  <si>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</si>
  <si>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</si>
  <si>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</si>
  <si>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</si>
  <si>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</si>
  <si>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</si>
  <si>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</si>
  <si>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</si>
  <si>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</si>
  <si>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</si>
  <si>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</si>
  <si>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</si>
  <si>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</si>
  <si>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</si>
  <si>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</si>
  <si>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</si>
  <si>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</si>
  <si>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</si>
  <si>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</si>
  <si>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</si>
  <si>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</si>
  <si>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</si>
  <si>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</si>
  <si>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</si>
  <si>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</si>
  <si>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</si>
  <si>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</si>
  <si>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</si>
  <si>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</si>
  <si>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</si>
  <si>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</si>
  <si>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</si>
  <si>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</si>
  <si>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</si>
  <si>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</si>
  <si>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</si>
  <si>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</si>
  <si>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</si>
  <si>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</si>
  <si>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</si>
  <si>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</si>
  <si>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</si>
  <si>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</si>
  <si>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</si>
  <si>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</si>
  <si>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</si>
  <si>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</si>
  <si>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</si>
  <si>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</si>
  <si>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</si>
  <si>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</si>
  <si>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</si>
  <si>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</si>
  <si>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</si>
  <si>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</si>
  <si>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</si>
  <si>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</si>
  <si>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</si>
  <si>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</si>
  <si>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</si>
  <si>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</si>
  <si>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</si>
  <si>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</si>
  <si>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</si>
  <si>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</si>
  <si>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</si>
  <si>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</si>
  <si>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</si>
  <si>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</si>
  <si>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</si>
  <si>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</si>
  <si>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</si>
  <si>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</si>
  <si>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</si>
  <si>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</si>
  <si>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</si>
  <si>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</si>
  <si>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</si>
  <si>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</si>
  <si>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</si>
  <si>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</si>
  <si>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</si>
  <si>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</si>
  <si>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</si>
  <si>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</si>
  <si>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</si>
  <si>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</si>
  <si>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</si>
  <si>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</si>
  <si>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</si>
  <si>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</si>
  <si>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</si>
  <si>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</si>
  <si>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</si>
  <si>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</si>
  <si>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</si>
  <si>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</si>
  <si>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</si>
  <si>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</si>
  <si>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</si>
  <si>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</si>
  <si>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</si>
  <si>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</si>
  <si>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</si>
  <si>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</si>
  <si>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</si>
  <si>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</si>
  <si>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</si>
  <si>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</si>
  <si>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</si>
  <si>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</si>
  <si>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</si>
  <si>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</si>
  <si>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</si>
  <si>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</si>
  <si>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</si>
  <si>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</si>
  <si>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</si>
  <si>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</si>
  <si>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</si>
  <si>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</si>
  <si>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</si>
  <si>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</si>
  <si>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</si>
  <si>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</si>
  <si>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</si>
  <si>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</si>
  <si>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</si>
  <si>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</si>
  <si>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</si>
  <si>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</si>
  <si>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</si>
  <si>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</si>
  <si>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</si>
  <si>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</si>
  <si>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</si>
  <si>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</si>
  <si>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</si>
  <si>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</si>
  <si>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</si>
  <si>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</si>
  <si>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</si>
  <si>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</si>
  <si>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</si>
  <si>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</si>
  <si>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</si>
  <si>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</si>
  <si>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</si>
  <si>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</si>
  <si>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</si>
  <si>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</si>
  <si>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</si>
  <si>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</si>
  <si>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</si>
  <si>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</si>
  <si>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</si>
  <si>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</si>
  <si>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</si>
  <si>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</si>
  <si>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</si>
  <si>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</si>
  <si>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</si>
  <si>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</si>
  <si>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</si>
  <si>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</si>
  <si>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</si>
  <si>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</si>
  <si>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</si>
  <si>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</si>
  <si>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</si>
  <si>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</si>
  <si>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</si>
  <si>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</si>
  <si>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</si>
  <si>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</si>
  <si>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</si>
  <si>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</si>
  <si>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</si>
  <si>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</si>
  <si>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</si>
  <si>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</si>
  <si>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</si>
  <si>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</si>
  <si>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</si>
  <si>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</si>
  <si>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</si>
  <si>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</si>
  <si>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</si>
  <si>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</si>
  <si>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</si>
  <si>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</si>
  <si>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</si>
  <si>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</si>
  <si>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</si>
  <si>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</si>
  <si>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</si>
  <si>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</si>
  <si>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</si>
  <si>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</si>
  <si>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</si>
  <si>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</si>
  <si>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</si>
  <si>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</si>
  <si>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</si>
  <si>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</si>
  <si>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</si>
  <si>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</si>
  <si>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</si>
  <si>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</si>
  <si>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</si>
  <si>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</si>
  <si>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</si>
  <si>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</si>
  <si>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</si>
  <si>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</si>
  <si>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</si>
  <si>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</si>
  <si>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</si>
  <si>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</si>
  <si>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</si>
  <si>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</si>
  <si>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</si>
  <si>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</si>
  <si>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</si>
  <si>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</si>
  <si>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</si>
  <si>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</si>
  <si>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</si>
  <si>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</si>
  <si>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</si>
  <si>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</si>
  <si>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</si>
  <si>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</si>
  <si>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</si>
  <si>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</si>
  <si>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</si>
  <si>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</si>
  <si>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</si>
  <si>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</si>
  <si>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</si>
  <si>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</si>
  <si>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</si>
  <si>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</si>
  <si>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</si>
  <si>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</si>
  <si>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</si>
  <si>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</si>
  <si>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</si>
  <si>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</si>
  <si>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</si>
  <si>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</si>
  <si>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</si>
  <si>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</si>
  <si>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</si>
  <si>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</si>
  <si>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</si>
  <si>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</si>
  <si>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</si>
  <si>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</si>
  <si>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</si>
  <si>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</si>
  <si>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</si>
  <si>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</si>
  <si>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</si>
  <si>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</si>
  <si>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</si>
  <si>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</si>
  <si>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</si>
  <si>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</si>
  <si>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</si>
  <si>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</si>
  <si>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</si>
  <si>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</si>
  <si>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</si>
  <si>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</si>
  <si>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</si>
  <si>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</si>
  <si>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</si>
  <si>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</si>
  <si>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</si>
  <si>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</si>
  <si>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</si>
  <si>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</si>
  <si>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</si>
  <si>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</si>
  <si>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</si>
  <si>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</si>
  <si>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</si>
  <si>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</si>
  <si>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</si>
  <si>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</si>
  <si>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</si>
  <si>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</si>
  <si>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</si>
  <si>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</si>
  <si>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</si>
  <si>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</si>
  <si>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</si>
  <si>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</si>
  <si>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</si>
  <si>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</si>
  <si>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</si>
  <si>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</si>
  <si>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</si>
  <si>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</si>
  <si>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</si>
  <si>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</si>
  <si>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</si>
  <si>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</si>
  <si>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</si>
  <si>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</si>
  <si>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</si>
  <si>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</si>
  <si>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</si>
  <si>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</si>
  <si>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</si>
  <si>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</si>
  <si>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</si>
  <si>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</si>
  <si>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</si>
  <si>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</si>
  <si>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</si>
  <si>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</si>
  <si>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</si>
  <si>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</si>
  <si>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</si>
  <si>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</si>
  <si>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</si>
  <si>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</si>
  <si>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</si>
  <si>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</si>
  <si>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</si>
  <si>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</si>
  <si>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</si>
  <si>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</si>
  <si>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</si>
  <si>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</si>
  <si>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</si>
  <si>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</si>
  <si>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</si>
  <si>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</si>
  <si>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</si>
  <si>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</si>
  <si>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</si>
  <si>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</si>
  <si>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</si>
  <si>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</si>
  <si>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</si>
  <si>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</si>
  <si>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</si>
  <si>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</si>
  <si>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</si>
  <si>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</si>
  <si>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</si>
  <si>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</si>
  <si>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</si>
  <si>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</si>
  <si>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</si>
  <si>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</si>
  <si>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</si>
  <si>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</si>
  <si>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</si>
  <si>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</si>
  <si>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</si>
  <si>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</si>
  <si>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</si>
  <si>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</si>
  <si>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</si>
  <si>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</si>
  <si>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</si>
  <si>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</si>
  <si>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</si>
  <si>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</si>
  <si>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</si>
  <si>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</si>
  <si>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</si>
  <si>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</si>
  <si>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</si>
  <si>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</si>
  <si>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</si>
  <si>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</si>
  <si>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</si>
  <si>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</si>
  <si>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</si>
  <si>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</si>
  <si>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</si>
  <si>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</si>
  <si>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</si>
  <si>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</si>
  <si>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</si>
  <si>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</si>
  <si>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</si>
  <si>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</si>
  <si>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</si>
  <si>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</si>
  <si>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</si>
  <si>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</si>
  <si>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</si>
  <si>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</si>
  <si>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</si>
  <si>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</si>
  <si>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</si>
  <si>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</si>
  <si>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</si>
  <si>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</si>
  <si>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</si>
  <si>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</si>
  <si>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</si>
  <si>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</si>
  <si>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</si>
  <si>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</si>
  <si>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</si>
  <si>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</si>
  <si>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</si>
  <si>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</si>
  <si>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</si>
  <si>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</si>
  <si>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</si>
  <si>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</si>
  <si>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</si>
  <si>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</si>
  <si>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</si>
  <si>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</si>
  <si>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</si>
  <si>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</si>
  <si>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</si>
  <si>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</si>
  <si>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</si>
  <si>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</si>
  <si>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</si>
  <si>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</si>
  <si>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</si>
  <si>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</si>
  <si>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</si>
  <si>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</si>
  <si>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</si>
  <si>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</si>
  <si>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</si>
  <si>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</si>
  <si>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</si>
  <si>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</si>
  <si>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</si>
  <si>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</si>
  <si>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</si>
  <si>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</si>
  <si>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</si>
  <si>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</si>
  <si>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</si>
  <si>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</si>
  <si>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</si>
  <si>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</si>
  <si>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</si>
  <si>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</si>
  <si>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</si>
  <si>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</si>
  <si>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</si>
  <si>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</si>
  <si>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</si>
  <si>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</si>
  <si>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</si>
  <si>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</si>
  <si>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</si>
  <si>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</si>
  <si>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</si>
  <si>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</si>
  <si>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</si>
  <si>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</si>
  <si>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</si>
  <si>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</si>
  <si>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</si>
  <si>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</si>
  <si>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</si>
  <si>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</si>
  <si>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</si>
  <si>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</si>
  <si>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</si>
  <si>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</si>
  <si>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</si>
  <si>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</si>
  <si>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</si>
  <si>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</si>
  <si>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</si>
  <si>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</si>
  <si>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</si>
  <si>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</si>
  <si>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</si>
  <si>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</si>
  <si>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</si>
  <si>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</si>
  <si>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</si>
  <si>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</si>
  <si>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</si>
  <si>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</si>
  <si>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</si>
  <si>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</si>
  <si>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</si>
  <si>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</si>
  <si>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</si>
  <si>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</si>
  <si>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</si>
  <si>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</si>
  <si>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</si>
  <si>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</si>
  <si>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</si>
  <si>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</si>
  <si>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</si>
  <si>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</si>
  <si>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</si>
  <si>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</si>
  <si>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</si>
  <si>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</si>
  <si>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</si>
  <si>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</si>
  <si>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</si>
  <si>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</si>
  <si>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</si>
  <si>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</si>
  <si>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</si>
  <si>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</si>
  <si>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</si>
  <si>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</si>
  <si>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</si>
  <si>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</si>
  <si>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</si>
  <si>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</si>
  <si>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</si>
  <si>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</si>
  <si>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</si>
  <si>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</si>
  <si>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</si>
  <si>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</si>
  <si>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</si>
  <si>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</si>
  <si>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</si>
  <si>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</si>
  <si>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</si>
  <si>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</si>
  <si>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</si>
  <si>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</si>
  <si>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</si>
  <si>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</si>
  <si>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</si>
  <si>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</si>
  <si>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</si>
  <si>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</si>
  <si>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</si>
  <si>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</si>
  <si>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</si>
  <si>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</si>
  <si>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</si>
  <si>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</si>
  <si>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</si>
  <si>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</si>
  <si>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</si>
  <si>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</si>
  <si>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</si>
  <si>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</si>
  <si>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</si>
  <si>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</si>
  <si>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</si>
  <si>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</si>
  <si>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</si>
  <si>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</si>
  <si>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</si>
  <si>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</si>
  <si>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</si>
  <si>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</si>
  <si>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</si>
  <si>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</si>
  <si>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</si>
  <si>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</si>
  <si>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</si>
  <si>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</si>
  <si>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</si>
  <si>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</si>
  <si>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</si>
  <si>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</si>
  <si>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</si>
  <si>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</si>
  <si>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</si>
  <si>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</si>
  <si>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</si>
  <si>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</si>
  <si>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</si>
  <si>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</si>
  <si>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</si>
  <si>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</si>
  <si>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</si>
  <si>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</si>
  <si>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</si>
  <si>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</si>
  <si>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</si>
  <si>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</si>
  <si>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</si>
  <si>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</si>
  <si>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</si>
  <si>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</si>
  <si>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</si>
  <si>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</si>
  <si>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</si>
  <si>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</si>
  <si>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</si>
  <si>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</si>
  <si>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</si>
  <si>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</si>
  <si>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</si>
  <si>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</si>
  <si>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</si>
  <si>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</si>
  <si>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</si>
  <si>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</si>
  <si>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</si>
  <si>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</si>
  <si>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</si>
  <si>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</si>
  <si>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</si>
  <si>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</si>
  <si>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</si>
  <si>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</si>
  <si>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</si>
  <si>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</si>
  <si>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</si>
  <si>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</si>
  <si>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</si>
  <si>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</si>
  <si>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</si>
  <si>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</si>
  <si>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</si>
  <si>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</si>
  <si>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</si>
  <si>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</si>
  <si>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</si>
  <si>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</si>
  <si>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</si>
  <si>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</si>
  <si>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</si>
  <si>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</si>
  <si>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</si>
  <si>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</si>
  <si>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</si>
  <si>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</si>
  <si>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</si>
  <si>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</si>
  <si>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</si>
  <si>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</si>
  <si>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</si>
  <si>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</si>
  <si>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</si>
  <si>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</si>
  <si>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</si>
  <si>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</si>
  <si>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</si>
  <si>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</si>
  <si>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</si>
  <si>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</si>
  <si>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</si>
  <si>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</si>
  <si>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</si>
  <si>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</si>
  <si>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</si>
  <si>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</si>
  <si>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</si>
  <si>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</si>
  <si>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</si>
  <si>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</si>
  <si>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</si>
  <si>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</si>
  <si>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</si>
  <si>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</si>
  <si>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</si>
  <si>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</si>
  <si>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</si>
  <si>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</si>
  <si>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</si>
  <si>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</si>
  <si>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</si>
  <si>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</si>
  <si>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</si>
  <si>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</si>
  <si>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</si>
  <si>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</si>
  <si>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</si>
  <si>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</si>
  <si>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</si>
  <si>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</si>
  <si>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</si>
  <si>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</si>
  <si>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</si>
  <si>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</si>
  <si>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</si>
  <si>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</si>
  <si>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</si>
  <si>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</si>
  <si>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</si>
  <si>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</si>
  <si>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</si>
  <si>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</si>
  <si>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</si>
  <si>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</si>
  <si>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</si>
  <si>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</si>
  <si>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</si>
  <si>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</si>
  <si>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</si>
  <si>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</si>
  <si>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</si>
  <si>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</si>
  <si>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</si>
  <si>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</si>
  <si>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</si>
  <si>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</si>
  <si>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</si>
  <si>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</si>
  <si>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</si>
  <si>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</si>
  <si>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</si>
  <si>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</si>
  <si>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</si>
  <si>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</si>
  <si>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</si>
  <si>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</si>
  <si>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</si>
  <si>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</si>
  <si>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</si>
  <si>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</si>
  <si>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</si>
  <si>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</si>
  <si>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</si>
  <si>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</si>
  <si>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</si>
  <si>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</si>
  <si>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</si>
  <si>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</si>
  <si>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</si>
  <si>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</si>
  <si>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</si>
  <si>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</si>
  <si>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</si>
  <si>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</si>
  <si>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</si>
  <si>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</si>
  <si>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</si>
  <si>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</si>
  <si>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</si>
  <si>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</si>
  <si>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</si>
  <si>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</si>
  <si>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</si>
  <si>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</si>
  <si>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</si>
  <si>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</si>
  <si>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</si>
  <si>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</si>
  <si>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</si>
  <si>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</si>
  <si>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</si>
  <si>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</si>
  <si>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</si>
  <si>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</si>
  <si>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</si>
  <si>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</si>
  <si>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</si>
  <si>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</si>
  <si>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</si>
  <si>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</si>
  <si>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</si>
  <si>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</si>
  <si>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</si>
  <si>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</si>
  <si>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</si>
  <si>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</si>
  <si>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</si>
  <si>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</si>
  <si>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</si>
  <si>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</si>
  <si>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</si>
  <si>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</si>
  <si>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</si>
  <si>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</si>
  <si>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</si>
  <si>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</si>
  <si>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</si>
  <si>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</si>
  <si>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</si>
  <si>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</si>
  <si>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</si>
  <si>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</si>
  <si>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</si>
  <si>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</si>
  <si>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</si>
  <si>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</si>
  <si>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</si>
  <si>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</si>
  <si>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</si>
  <si>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</si>
  <si>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</si>
  <si>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</si>
  <si>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</si>
  <si>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</si>
  <si>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</si>
  <si>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</si>
  <si>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</si>
  <si>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</si>
  <si>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</si>
  <si>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</si>
  <si>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</si>
  <si>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</si>
  <si>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</si>
  <si>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</si>
  <si>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</si>
  <si>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</si>
  <si>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</si>
  <si>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</si>
  <si>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</si>
  <si>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</si>
  <si>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</si>
  <si>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</si>
  <si>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</si>
  <si>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</si>
  <si>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</si>
  <si>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</si>
  <si>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</si>
  <si>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</si>
  <si>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</si>
  <si>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</si>
  <si>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</si>
  <si>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</si>
  <si>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</si>
  <si>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</si>
  <si>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</si>
  <si>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</si>
  <si>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</si>
  <si>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</si>
  <si>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</si>
  <si>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</si>
  <si>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</si>
  <si>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</si>
  <si>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</si>
  <si>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</si>
  <si>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</si>
  <si>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</si>
  <si>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</si>
  <si>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</si>
  <si>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</si>
  <si>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</si>
  <si>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</si>
  <si>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</si>
  <si>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</si>
  <si>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</si>
  <si>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</si>
  <si>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</si>
  <si>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</si>
  <si>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</si>
  <si>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</si>
  <si>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</si>
  <si>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</si>
  <si>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</si>
  <si>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</si>
  <si>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</si>
  <si>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</si>
  <si>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</si>
  <si>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</si>
  <si>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</si>
  <si>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</si>
  <si>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</si>
  <si>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</si>
  <si>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</si>
  <si>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</si>
  <si>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</si>
  <si>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</si>
  <si>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</si>
  <si>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</si>
  <si>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</si>
  <si>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</si>
  <si>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</si>
  <si>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</si>
  <si>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</si>
  <si>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</si>
  <si>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</si>
  <si>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</si>
  <si>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</si>
  <si>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</si>
  <si>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</si>
  <si>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</si>
  <si>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</si>
  <si>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</si>
  <si>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</si>
  <si>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</si>
  <si>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</si>
  <si>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</si>
  <si>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</si>
  <si>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</si>
  <si>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</si>
  <si>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</si>
  <si>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</si>
  <si>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</si>
  <si>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</si>
  <si>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</si>
  <si>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</si>
  <si>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</si>
  <si>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</si>
  <si>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</si>
  <si>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</si>
  <si>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</si>
  <si>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</si>
  <si>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</si>
  <si>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</si>
  <si>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</si>
  <si>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</si>
  <si>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</si>
  <si>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</si>
  <si>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</si>
  <si>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</si>
  <si>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</si>
  <si>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</si>
  <si>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</si>
  <si>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</si>
  <si>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</si>
  <si>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</si>
  <si>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</si>
  <si>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</si>
  <si>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</si>
  <si>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</si>
  <si>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</si>
  <si>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</si>
  <si>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</si>
  <si>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</si>
  <si>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</si>
  <si>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</si>
  <si>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</si>
  <si>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</si>
  <si>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</si>
  <si>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</si>
  <si>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</si>
  <si>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</si>
  <si>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</si>
  <si>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</si>
  <si>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</si>
  <si>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</si>
  <si>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</si>
  <si>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</si>
  <si>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</si>
  <si>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</si>
  <si>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</si>
  <si>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</si>
  <si>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</si>
  <si>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</si>
  <si>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</si>
  <si>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</si>
  <si>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</si>
  <si>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</si>
  <si>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</si>
  <si>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</si>
  <si>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</si>
  <si>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</si>
  <si>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</si>
  <si>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</si>
  <si>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</si>
  <si>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</si>
  <si>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</si>
  <si>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</si>
  <si>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</si>
  <si>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</si>
  <si>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</si>
  <si>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</si>
  <si>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</si>
  <si>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</si>
  <si>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</si>
  <si>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</si>
  <si>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</si>
  <si>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</si>
  <si>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</si>
  <si>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</si>
  <si>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</si>
  <si>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</si>
  <si>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</si>
  <si>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</si>
  <si>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</si>
  <si>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</si>
  <si>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</si>
  <si>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</si>
  <si>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</si>
  <si>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</si>
  <si>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</si>
  <si>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</si>
  <si>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</si>
  <si>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</si>
  <si>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</si>
  <si>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</si>
  <si>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</si>
  <si>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</si>
  <si>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</si>
  <si>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</si>
  <si>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</si>
  <si>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</si>
  <si>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</si>
  <si>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</si>
  <si>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</si>
  <si>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</si>
  <si>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</si>
  <si>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</si>
  <si>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</si>
  <si>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</si>
  <si>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</si>
  <si>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</si>
  <si>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</si>
  <si>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</si>
  <si>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</si>
  <si>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</si>
  <si>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</si>
  <si>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</si>
  <si>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</si>
  <si>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</si>
  <si>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</si>
  <si>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</si>
  <si>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</si>
  <si>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</si>
  <si>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</si>
  <si>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</si>
  <si>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</si>
  <si>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</si>
  <si>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</si>
  <si>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</si>
  <si>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</si>
  <si>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</si>
  <si>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</si>
  <si>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</si>
  <si>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</si>
  <si>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</si>
  <si>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</si>
  <si>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</si>
  <si>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</si>
  <si>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</si>
  <si>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</si>
  <si>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</si>
  <si>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</si>
  <si>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</si>
  <si>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</si>
  <si>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</si>
  <si>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</si>
  <si>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</si>
  <si>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</si>
  <si>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</si>
  <si>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</si>
  <si>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</si>
  <si>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</si>
  <si>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</si>
  <si>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</si>
  <si>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</si>
  <si>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</si>
  <si>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</si>
  <si>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</si>
  <si>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</si>
  <si>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</si>
  <si>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</si>
  <si>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</si>
  <si>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</si>
  <si>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</si>
  <si>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</si>
  <si>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</si>
  <si>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</si>
  <si>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</si>
  <si>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</si>
  <si>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</si>
  <si>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</si>
  <si>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</si>
  <si>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</si>
  <si>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</si>
  <si>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</si>
  <si>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</si>
  <si>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</si>
  <si>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</si>
  <si>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</si>
  <si>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</si>
  <si>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</si>
  <si>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</si>
  <si>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</si>
  <si>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</si>
  <si>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</si>
  <si>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</si>
  <si>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</si>
  <si>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</si>
  <si>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</si>
  <si>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</si>
  <si>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</si>
  <si>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</si>
  <si>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</si>
  <si>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</si>
  <si>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</si>
  <si>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</si>
  <si>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</si>
  <si>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</si>
  <si>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</si>
  <si>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</si>
  <si>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</si>
  <si>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</si>
  <si>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</si>
  <si>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</si>
  <si>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</si>
  <si>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</si>
  <si>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</si>
  <si>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</si>
  <si>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</si>
  <si>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</si>
  <si>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</si>
  <si>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</si>
  <si>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</si>
  <si>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</si>
  <si>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</si>
  <si>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</si>
  <si>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</si>
  <si>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</si>
  <si>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</si>
  <si>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</si>
  <si>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</si>
  <si>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</si>
  <si>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</si>
  <si>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</si>
  <si>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</si>
  <si>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</si>
  <si>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</si>
  <si>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</si>
  <si>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</si>
  <si>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</si>
  <si>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</si>
  <si>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</si>
  <si>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</si>
  <si>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</si>
  <si>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</si>
  <si>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</si>
  <si>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</si>
  <si>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</si>
  <si>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</si>
  <si>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</si>
  <si>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</si>
  <si>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</si>
  <si>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</si>
  <si>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</si>
  <si>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</si>
  <si>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</si>
  <si>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</si>
  <si>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</si>
  <si>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</si>
  <si>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</si>
  <si>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</si>
  <si>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Асқарқызы Медина</t>
  </si>
  <si>
    <t>Абдукахор  Аяна</t>
  </si>
  <si>
    <t>Адилхан Арнат</t>
  </si>
  <si>
    <t>Әмірбек Аяла</t>
  </si>
  <si>
    <t>Базарбай Нұрай</t>
  </si>
  <si>
    <t>Бекжігіт Дінмұхаммет</t>
  </si>
  <si>
    <t>Бекмырза Қалмқхаммет</t>
  </si>
  <si>
    <t>Жетес Нариман</t>
  </si>
  <si>
    <t>Қазбеков Дінмұхаммет</t>
  </si>
  <si>
    <t>Қалила Нұрдаулет</t>
  </si>
  <si>
    <t>Мұратбек Мүсілім</t>
  </si>
  <si>
    <t>Нұрлан Расул</t>
  </si>
  <si>
    <t>Оразхан Аружан</t>
  </si>
  <si>
    <t>Романова Раяна</t>
  </si>
  <si>
    <t>Самратова Айзере</t>
  </si>
  <si>
    <t>Сапарбек Аруназ</t>
  </si>
  <si>
    <t>Сәбит Алижан</t>
  </si>
  <si>
    <t>Төреахмет Асылым</t>
  </si>
  <si>
    <t>Ұзақбай Айару</t>
  </si>
  <si>
    <t>Ұзақбай Алихан</t>
  </si>
  <si>
    <t>Мункебай Аршат</t>
  </si>
  <si>
    <t>Айетбек Амина</t>
  </si>
  <si>
    <t xml:space="preserve">                                  Оқу жылы: 2023/2024                              Топ: Балдаурен                Өткізу кезеңі:Бастапқы         Өткізу мерзімі:Қыркүйек</t>
  </si>
  <si>
    <t>ЖарылқасынНұрдаулет</t>
  </si>
  <si>
    <t>Әбушәкір Еркеназ</t>
  </si>
  <si>
    <t xml:space="preserve">        Ортанғы тобына арналған (3 жастағы балалар) бақылау парағы</t>
  </si>
  <si>
    <t xml:space="preserve">                                  Оқу жылы: 2023/2024                            Топ: Балдаурен               Өткізу кезеңі:Бастапқы   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</si>
</sst>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164" fontId="18" fillId="2" borderId="0" xfId="0" applyNumberFormat="1" applyFont="1" applyFill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workbookViewId="0">
      <selection activeCell="A2" sqref="A2:XFD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0" t="s">
        <v>836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8" t="s">
        <v>2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49" t="s">
        <v>88</v>
      </c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36" t="s">
        <v>115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8" t="s">
        <v>115</v>
      </c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51" t="s">
        <v>138</v>
      </c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</row>
    <row r="5" spans="1:254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 t="s">
        <v>89</v>
      </c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37" t="s">
        <v>116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117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9" t="s">
        <v>139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7"/>
      <c r="B11" s="47"/>
      <c r="C11" s="40" t="s">
        <v>846</v>
      </c>
      <c r="D11" s="40"/>
      <c r="E11" s="40"/>
      <c r="F11" s="40"/>
      <c r="G11" s="40"/>
      <c r="H11" s="40"/>
      <c r="I11" s="40"/>
      <c r="J11" s="40"/>
      <c r="K11" s="40"/>
      <c r="L11" s="40" t="s">
        <v>849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 t="s">
        <v>846</v>
      </c>
      <c r="Y11" s="40"/>
      <c r="Z11" s="40"/>
      <c r="AA11" s="40"/>
      <c r="AB11" s="40"/>
      <c r="AC11" s="40"/>
      <c r="AD11" s="40"/>
      <c r="AE11" s="40"/>
      <c r="AF11" s="40"/>
      <c r="AG11" s="40" t="s">
        <v>849</v>
      </c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36" t="s">
        <v>846</v>
      </c>
      <c r="AT11" s="36"/>
      <c r="AU11" s="36"/>
      <c r="AV11" s="36"/>
      <c r="AW11" s="36"/>
      <c r="AX11" s="36"/>
      <c r="AY11" s="36" t="s">
        <v>849</v>
      </c>
      <c r="AZ11" s="36"/>
      <c r="BA11" s="36"/>
      <c r="BB11" s="36"/>
      <c r="BC11" s="36"/>
      <c r="BD11" s="36"/>
      <c r="BE11" s="36"/>
      <c r="BF11" s="36"/>
      <c r="BG11" s="36"/>
      <c r="BH11" s="36" t="s">
        <v>846</v>
      </c>
      <c r="BI11" s="36"/>
      <c r="BJ11" s="36"/>
      <c r="BK11" s="36"/>
      <c r="BL11" s="36"/>
      <c r="BM11" s="36"/>
      <c r="BN11" s="36" t="s">
        <v>849</v>
      </c>
      <c r="BO11" s="36"/>
      <c r="BP11" s="36"/>
      <c r="BQ11" s="36"/>
      <c r="BR11" s="36"/>
      <c r="BS11" s="36"/>
      <c r="BT11" s="36"/>
      <c r="BU11" s="36"/>
      <c r="BV11" s="36"/>
      <c r="BW11" s="36" t="s">
        <v>846</v>
      </c>
      <c r="BX11" s="36"/>
      <c r="BY11" s="36"/>
      <c r="BZ11" s="36"/>
      <c r="CA11" s="36"/>
      <c r="CB11" s="36"/>
      <c r="CC11" s="36" t="s">
        <v>849</v>
      </c>
      <c r="CD11" s="36"/>
      <c r="CE11" s="36"/>
      <c r="CF11" s="36"/>
      <c r="CG11" s="36"/>
      <c r="CH11" s="36"/>
      <c r="CI11" s="36" t="s">
        <v>846</v>
      </c>
      <c r="CJ11" s="36"/>
      <c r="CK11" s="36"/>
      <c r="CL11" s="36"/>
      <c r="CM11" s="36"/>
      <c r="CN11" s="36"/>
      <c r="CO11" s="36"/>
      <c r="CP11" s="36"/>
      <c r="CQ11" s="36"/>
      <c r="CR11" s="36" t="s">
        <v>849</v>
      </c>
      <c r="CS11" s="36"/>
      <c r="CT11" s="36"/>
      <c r="CU11" s="36"/>
      <c r="CV11" s="36"/>
      <c r="CW11" s="36"/>
      <c r="CX11" s="36"/>
      <c r="CY11" s="36"/>
      <c r="CZ11" s="36"/>
      <c r="DA11" s="36" t="s">
        <v>846</v>
      </c>
      <c r="DB11" s="36"/>
      <c r="DC11" s="36"/>
      <c r="DD11" s="36"/>
      <c r="DE11" s="36"/>
      <c r="DF11" s="36"/>
      <c r="DG11" s="36" t="s">
        <v>849</v>
      </c>
      <c r="DH11" s="36"/>
      <c r="DI11" s="36"/>
      <c r="DJ11" s="36"/>
      <c r="DK11" s="36"/>
      <c r="DL11" s="36"/>
      <c r="DM11" s="36"/>
      <c r="DN11" s="36"/>
      <c r="DO11" s="36"/>
    </row>
    <row r="12" spans="1:254" ht="15.6" customHeight="1" x14ac:dyDescent="0.25">
      <c r="A12" s="47"/>
      <c r="B12" s="47"/>
      <c r="C12" s="41" t="s">
        <v>22</v>
      </c>
      <c r="D12" s="41" t="s">
        <v>5</v>
      </c>
      <c r="E12" s="41" t="s">
        <v>6</v>
      </c>
      <c r="F12" s="41" t="s">
        <v>26</v>
      </c>
      <c r="G12" s="41" t="s">
        <v>7</v>
      </c>
      <c r="H12" s="41" t="s">
        <v>8</v>
      </c>
      <c r="I12" s="41" t="s">
        <v>23</v>
      </c>
      <c r="J12" s="41" t="s">
        <v>9</v>
      </c>
      <c r="K12" s="41" t="s">
        <v>10</v>
      </c>
      <c r="L12" s="41" t="s">
        <v>28</v>
      </c>
      <c r="M12" s="41" t="s">
        <v>6</v>
      </c>
      <c r="N12" s="41" t="s">
        <v>12</v>
      </c>
      <c r="O12" s="41" t="s">
        <v>24</v>
      </c>
      <c r="P12" s="41" t="s">
        <v>10</v>
      </c>
      <c r="Q12" s="41" t="s">
        <v>13</v>
      </c>
      <c r="R12" s="41" t="s">
        <v>25</v>
      </c>
      <c r="S12" s="41" t="s">
        <v>12</v>
      </c>
      <c r="T12" s="41" t="s">
        <v>7</v>
      </c>
      <c r="U12" s="41" t="s">
        <v>36</v>
      </c>
      <c r="V12" s="41" t="s">
        <v>14</v>
      </c>
      <c r="W12" s="41" t="s">
        <v>9</v>
      </c>
      <c r="X12" s="41" t="s">
        <v>44</v>
      </c>
      <c r="Y12" s="41"/>
      <c r="Z12" s="41"/>
      <c r="AA12" s="41" t="s">
        <v>45</v>
      </c>
      <c r="AB12" s="41"/>
      <c r="AC12" s="41"/>
      <c r="AD12" s="41" t="s">
        <v>46</v>
      </c>
      <c r="AE12" s="41"/>
      <c r="AF12" s="41"/>
      <c r="AG12" s="41" t="s">
        <v>47</v>
      </c>
      <c r="AH12" s="41"/>
      <c r="AI12" s="41"/>
      <c r="AJ12" s="41" t="s">
        <v>48</v>
      </c>
      <c r="AK12" s="41"/>
      <c r="AL12" s="41"/>
      <c r="AM12" s="41" t="s">
        <v>49</v>
      </c>
      <c r="AN12" s="41"/>
      <c r="AO12" s="41"/>
      <c r="AP12" s="39" t="s">
        <v>50</v>
      </c>
      <c r="AQ12" s="39"/>
      <c r="AR12" s="39"/>
      <c r="AS12" s="41" t="s">
        <v>51</v>
      </c>
      <c r="AT12" s="41"/>
      <c r="AU12" s="41"/>
      <c r="AV12" s="41" t="s">
        <v>52</v>
      </c>
      <c r="AW12" s="41"/>
      <c r="AX12" s="41"/>
      <c r="AY12" s="41" t="s">
        <v>53</v>
      </c>
      <c r="AZ12" s="41"/>
      <c r="BA12" s="41"/>
      <c r="BB12" s="41" t="s">
        <v>54</v>
      </c>
      <c r="BC12" s="41"/>
      <c r="BD12" s="41"/>
      <c r="BE12" s="41" t="s">
        <v>55</v>
      </c>
      <c r="BF12" s="41"/>
      <c r="BG12" s="41"/>
      <c r="BH12" s="39" t="s">
        <v>90</v>
      </c>
      <c r="BI12" s="39"/>
      <c r="BJ12" s="39"/>
      <c r="BK12" s="39" t="s">
        <v>91</v>
      </c>
      <c r="BL12" s="39"/>
      <c r="BM12" s="39"/>
      <c r="BN12" s="39" t="s">
        <v>92</v>
      </c>
      <c r="BO12" s="39"/>
      <c r="BP12" s="39"/>
      <c r="BQ12" s="39" t="s">
        <v>93</v>
      </c>
      <c r="BR12" s="39"/>
      <c r="BS12" s="39"/>
      <c r="BT12" s="39" t="s">
        <v>94</v>
      </c>
      <c r="BU12" s="39"/>
      <c r="BV12" s="39"/>
      <c r="BW12" s="39" t="s">
        <v>105</v>
      </c>
      <c r="BX12" s="39"/>
      <c r="BY12" s="39"/>
      <c r="BZ12" s="39" t="s">
        <v>106</v>
      </c>
      <c r="CA12" s="39"/>
      <c r="CB12" s="39"/>
      <c r="CC12" s="39" t="s">
        <v>107</v>
      </c>
      <c r="CD12" s="39"/>
      <c r="CE12" s="39"/>
      <c r="CF12" s="39" t="s">
        <v>108</v>
      </c>
      <c r="CG12" s="39"/>
      <c r="CH12" s="39"/>
      <c r="CI12" s="39" t="s">
        <v>109</v>
      </c>
      <c r="CJ12" s="39"/>
      <c r="CK12" s="39"/>
      <c r="CL12" s="39" t="s">
        <v>110</v>
      </c>
      <c r="CM12" s="39"/>
      <c r="CN12" s="39"/>
      <c r="CO12" s="39" t="s">
        <v>111</v>
      </c>
      <c r="CP12" s="39"/>
      <c r="CQ12" s="39"/>
      <c r="CR12" s="39" t="s">
        <v>112</v>
      </c>
      <c r="CS12" s="39"/>
      <c r="CT12" s="39"/>
      <c r="CU12" s="39" t="s">
        <v>113</v>
      </c>
      <c r="CV12" s="39"/>
      <c r="CW12" s="39"/>
      <c r="CX12" s="39" t="s">
        <v>114</v>
      </c>
      <c r="CY12" s="39"/>
      <c r="CZ12" s="39"/>
      <c r="DA12" s="39" t="s">
        <v>140</v>
      </c>
      <c r="DB12" s="39"/>
      <c r="DC12" s="39"/>
      <c r="DD12" s="39" t="s">
        <v>141</v>
      </c>
      <c r="DE12" s="39"/>
      <c r="DF12" s="39"/>
      <c r="DG12" s="39" t="s">
        <v>142</v>
      </c>
      <c r="DH12" s="39"/>
      <c r="DI12" s="39"/>
      <c r="DJ12" s="39" t="s">
        <v>143</v>
      </c>
      <c r="DK12" s="39"/>
      <c r="DL12" s="39"/>
      <c r="DM12" s="39" t="s">
        <v>144</v>
      </c>
      <c r="DN12" s="39"/>
      <c r="DO12" s="39"/>
    </row>
    <row r="13" spans="1:254" ht="60" customHeight="1" x14ac:dyDescent="0.25">
      <c r="A13" s="47"/>
      <c r="B13" s="47"/>
      <c r="C13" s="46" t="s">
        <v>843</v>
      </c>
      <c r="D13" s="46"/>
      <c r="E13" s="46"/>
      <c r="F13" s="46" t="s">
        <v>1338</v>
      </c>
      <c r="G13" s="46"/>
      <c r="H13" s="46"/>
      <c r="I13" s="46" t="s">
        <v>29</v>
      </c>
      <c r="J13" s="46"/>
      <c r="K13" s="46"/>
      <c r="L13" s="46" t="s">
        <v>37</v>
      </c>
      <c r="M13" s="46"/>
      <c r="N13" s="46"/>
      <c r="O13" s="46" t="s">
        <v>39</v>
      </c>
      <c r="P13" s="46"/>
      <c r="Q13" s="46"/>
      <c r="R13" s="46" t="s">
        <v>40</v>
      </c>
      <c r="S13" s="46"/>
      <c r="T13" s="46"/>
      <c r="U13" s="46" t="s">
        <v>43</v>
      </c>
      <c r="V13" s="46"/>
      <c r="W13" s="46"/>
      <c r="X13" s="46" t="s">
        <v>850</v>
      </c>
      <c r="Y13" s="46"/>
      <c r="Z13" s="46"/>
      <c r="AA13" s="46" t="s">
        <v>852</v>
      </c>
      <c r="AB13" s="46"/>
      <c r="AC13" s="46"/>
      <c r="AD13" s="46" t="s">
        <v>854</v>
      </c>
      <c r="AE13" s="46"/>
      <c r="AF13" s="46"/>
      <c r="AG13" s="46" t="s">
        <v>856</v>
      </c>
      <c r="AH13" s="46"/>
      <c r="AI13" s="46"/>
      <c r="AJ13" s="46" t="s">
        <v>858</v>
      </c>
      <c r="AK13" s="46"/>
      <c r="AL13" s="46"/>
      <c r="AM13" s="46" t="s">
        <v>862</v>
      </c>
      <c r="AN13" s="46"/>
      <c r="AO13" s="46"/>
      <c r="AP13" s="46" t="s">
        <v>863</v>
      </c>
      <c r="AQ13" s="46"/>
      <c r="AR13" s="46"/>
      <c r="AS13" s="46" t="s">
        <v>865</v>
      </c>
      <c r="AT13" s="46"/>
      <c r="AU13" s="46"/>
      <c r="AV13" s="46" t="s">
        <v>866</v>
      </c>
      <c r="AW13" s="46"/>
      <c r="AX13" s="46"/>
      <c r="AY13" s="46" t="s">
        <v>869</v>
      </c>
      <c r="AZ13" s="46"/>
      <c r="BA13" s="46"/>
      <c r="BB13" s="46" t="s">
        <v>870</v>
      </c>
      <c r="BC13" s="46"/>
      <c r="BD13" s="46"/>
      <c r="BE13" s="46" t="s">
        <v>873</v>
      </c>
      <c r="BF13" s="46"/>
      <c r="BG13" s="46"/>
      <c r="BH13" s="46" t="s">
        <v>874</v>
      </c>
      <c r="BI13" s="46"/>
      <c r="BJ13" s="46"/>
      <c r="BK13" s="46" t="s">
        <v>878</v>
      </c>
      <c r="BL13" s="46"/>
      <c r="BM13" s="46"/>
      <c r="BN13" s="46" t="s">
        <v>877</v>
      </c>
      <c r="BO13" s="46"/>
      <c r="BP13" s="46"/>
      <c r="BQ13" s="46" t="s">
        <v>879</v>
      </c>
      <c r="BR13" s="46"/>
      <c r="BS13" s="46"/>
      <c r="BT13" s="46" t="s">
        <v>880</v>
      </c>
      <c r="BU13" s="46"/>
      <c r="BV13" s="46"/>
      <c r="BW13" s="46" t="s">
        <v>882</v>
      </c>
      <c r="BX13" s="46"/>
      <c r="BY13" s="46"/>
      <c r="BZ13" s="46" t="s">
        <v>884</v>
      </c>
      <c r="CA13" s="46"/>
      <c r="CB13" s="46"/>
      <c r="CC13" s="46" t="s">
        <v>885</v>
      </c>
      <c r="CD13" s="46"/>
      <c r="CE13" s="46"/>
      <c r="CF13" s="46" t="s">
        <v>886</v>
      </c>
      <c r="CG13" s="46"/>
      <c r="CH13" s="46"/>
      <c r="CI13" s="46" t="s">
        <v>888</v>
      </c>
      <c r="CJ13" s="46"/>
      <c r="CK13" s="46"/>
      <c r="CL13" s="46" t="s">
        <v>126</v>
      </c>
      <c r="CM13" s="46"/>
      <c r="CN13" s="46"/>
      <c r="CO13" s="46" t="s">
        <v>128</v>
      </c>
      <c r="CP13" s="46"/>
      <c r="CQ13" s="46"/>
      <c r="CR13" s="46" t="s">
        <v>889</v>
      </c>
      <c r="CS13" s="46"/>
      <c r="CT13" s="46"/>
      <c r="CU13" s="46" t="s">
        <v>133</v>
      </c>
      <c r="CV13" s="46"/>
      <c r="CW13" s="46"/>
      <c r="CX13" s="46" t="s">
        <v>890</v>
      </c>
      <c r="CY13" s="46"/>
      <c r="CZ13" s="46"/>
      <c r="DA13" s="46" t="s">
        <v>891</v>
      </c>
      <c r="DB13" s="46"/>
      <c r="DC13" s="46"/>
      <c r="DD13" s="46" t="s">
        <v>895</v>
      </c>
      <c r="DE13" s="46"/>
      <c r="DF13" s="46"/>
      <c r="DG13" s="46" t="s">
        <v>897</v>
      </c>
      <c r="DH13" s="46"/>
      <c r="DI13" s="46"/>
      <c r="DJ13" s="46" t="s">
        <v>899</v>
      </c>
      <c r="DK13" s="46"/>
      <c r="DL13" s="46"/>
      <c r="DM13" s="46" t="s">
        <v>901</v>
      </c>
      <c r="DN13" s="46"/>
      <c r="DO13" s="46"/>
    </row>
    <row r="14" spans="1:254" ht="133.5" customHeight="1" x14ac:dyDescent="0.25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433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205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191</v>
      </c>
      <c r="BK14" s="21" t="s">
        <v>876</v>
      </c>
      <c r="BL14" s="21" t="s">
        <v>374</v>
      </c>
      <c r="BM14" s="21" t="s">
        <v>96</v>
      </c>
      <c r="BN14" s="21" t="s">
        <v>102</v>
      </c>
      <c r="BO14" s="21" t="s">
        <v>103</v>
      </c>
      <c r="BP14" s="21" t="s">
        <v>191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806</v>
      </c>
      <c r="B40" s="43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4" t="s">
        <v>839</v>
      </c>
      <c r="B41" s="45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813</v>
      </c>
      <c r="C48" t="s">
        <v>817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815</v>
      </c>
      <c r="C50" t="s">
        <v>817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813</v>
      </c>
      <c r="C52" t="s">
        <v>818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813</v>
      </c>
      <c r="C56" t="s">
        <v>819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813</v>
      </c>
      <c r="C60" t="s">
        <v>820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abSelected="1" topLeftCell="A34" workbookViewId="0">
      <selection activeCell="I57" sqref="I5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153</v>
      </c>
      <c r="B1" s="14" t="s">
        <v>1405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1406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38" t="s">
        <v>2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49" t="s">
        <v>88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 t="s">
        <v>115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51" t="s">
        <v>138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</row>
    <row r="6" spans="1:254" ht="15.75" customHeight="1" x14ac:dyDescent="0.25">
      <c r="A6" s="47"/>
      <c r="B6" s="47"/>
      <c r="C6" s="41" t="s">
        <v>58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 t="s">
        <v>56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 t="s">
        <v>3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52" t="s">
        <v>89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41" t="s">
        <v>158</v>
      </c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 t="s">
        <v>116</v>
      </c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37" t="s">
        <v>173</v>
      </c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 t="s">
        <v>185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 t="s">
        <v>117</v>
      </c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9" t="s">
        <v>139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customHeight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customHeight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customHeight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customHeight="1" x14ac:dyDescent="0.25">
      <c r="A11" s="47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7"/>
      <c r="B12" s="47"/>
      <c r="C12" s="41" t="s">
        <v>154</v>
      </c>
      <c r="D12" s="41" t="s">
        <v>5</v>
      </c>
      <c r="E12" s="41" t="s">
        <v>6</v>
      </c>
      <c r="F12" s="41" t="s">
        <v>155</v>
      </c>
      <c r="G12" s="41" t="s">
        <v>7</v>
      </c>
      <c r="H12" s="41" t="s">
        <v>8</v>
      </c>
      <c r="I12" s="41" t="s">
        <v>156</v>
      </c>
      <c r="J12" s="41" t="s">
        <v>9</v>
      </c>
      <c r="K12" s="41" t="s">
        <v>10</v>
      </c>
      <c r="L12" s="41" t="s">
        <v>157</v>
      </c>
      <c r="M12" s="41" t="s">
        <v>9</v>
      </c>
      <c r="N12" s="41" t="s">
        <v>10</v>
      </c>
      <c r="O12" s="41" t="s">
        <v>171</v>
      </c>
      <c r="P12" s="41"/>
      <c r="Q12" s="41"/>
      <c r="R12" s="41" t="s">
        <v>5</v>
      </c>
      <c r="S12" s="41"/>
      <c r="T12" s="41"/>
      <c r="U12" s="41" t="s">
        <v>172</v>
      </c>
      <c r="V12" s="41"/>
      <c r="W12" s="41"/>
      <c r="X12" s="41" t="s">
        <v>12</v>
      </c>
      <c r="Y12" s="41"/>
      <c r="Z12" s="41"/>
      <c r="AA12" s="41" t="s">
        <v>7</v>
      </c>
      <c r="AB12" s="41"/>
      <c r="AC12" s="41"/>
      <c r="AD12" s="41" t="s">
        <v>8</v>
      </c>
      <c r="AE12" s="41"/>
      <c r="AF12" s="41"/>
      <c r="AG12" s="39" t="s">
        <v>14</v>
      </c>
      <c r="AH12" s="39"/>
      <c r="AI12" s="39"/>
      <c r="AJ12" s="41" t="s">
        <v>9</v>
      </c>
      <c r="AK12" s="41"/>
      <c r="AL12" s="41"/>
      <c r="AM12" s="39" t="s">
        <v>167</v>
      </c>
      <c r="AN12" s="39"/>
      <c r="AO12" s="39"/>
      <c r="AP12" s="39" t="s">
        <v>168</v>
      </c>
      <c r="AQ12" s="39"/>
      <c r="AR12" s="39"/>
      <c r="AS12" s="39" t="s">
        <v>169</v>
      </c>
      <c r="AT12" s="39"/>
      <c r="AU12" s="39"/>
      <c r="AV12" s="39" t="s">
        <v>170</v>
      </c>
      <c r="AW12" s="39"/>
      <c r="AX12" s="39"/>
      <c r="AY12" s="39" t="s">
        <v>159</v>
      </c>
      <c r="AZ12" s="39"/>
      <c r="BA12" s="39"/>
      <c r="BB12" s="39" t="s">
        <v>160</v>
      </c>
      <c r="BC12" s="39"/>
      <c r="BD12" s="39"/>
      <c r="BE12" s="39" t="s">
        <v>161</v>
      </c>
      <c r="BF12" s="39"/>
      <c r="BG12" s="39"/>
      <c r="BH12" s="39" t="s">
        <v>162</v>
      </c>
      <c r="BI12" s="39"/>
      <c r="BJ12" s="39"/>
      <c r="BK12" s="39" t="s">
        <v>163</v>
      </c>
      <c r="BL12" s="39"/>
      <c r="BM12" s="39"/>
      <c r="BN12" s="39" t="s">
        <v>164</v>
      </c>
      <c r="BO12" s="39"/>
      <c r="BP12" s="39"/>
      <c r="BQ12" s="39" t="s">
        <v>165</v>
      </c>
      <c r="BR12" s="39"/>
      <c r="BS12" s="39"/>
      <c r="BT12" s="39" t="s">
        <v>166</v>
      </c>
      <c r="BU12" s="39"/>
      <c r="BV12" s="39"/>
      <c r="BW12" s="39" t="s">
        <v>178</v>
      </c>
      <c r="BX12" s="39"/>
      <c r="BY12" s="39"/>
      <c r="BZ12" s="39" t="s">
        <v>179</v>
      </c>
      <c r="CA12" s="39"/>
      <c r="CB12" s="39"/>
      <c r="CC12" s="39" t="s">
        <v>180</v>
      </c>
      <c r="CD12" s="39"/>
      <c r="CE12" s="39"/>
      <c r="CF12" s="39" t="s">
        <v>181</v>
      </c>
      <c r="CG12" s="39"/>
      <c r="CH12" s="39"/>
      <c r="CI12" s="39" t="s">
        <v>182</v>
      </c>
      <c r="CJ12" s="39"/>
      <c r="CK12" s="39"/>
      <c r="CL12" s="39" t="s">
        <v>183</v>
      </c>
      <c r="CM12" s="39"/>
      <c r="CN12" s="39"/>
      <c r="CO12" s="39" t="s">
        <v>184</v>
      </c>
      <c r="CP12" s="39"/>
      <c r="CQ12" s="39"/>
      <c r="CR12" s="39" t="s">
        <v>174</v>
      </c>
      <c r="CS12" s="39"/>
      <c r="CT12" s="39"/>
      <c r="CU12" s="39" t="s">
        <v>175</v>
      </c>
      <c r="CV12" s="39"/>
      <c r="CW12" s="39"/>
      <c r="CX12" s="39" t="s">
        <v>176</v>
      </c>
      <c r="CY12" s="39"/>
      <c r="CZ12" s="39"/>
      <c r="DA12" s="39" t="s">
        <v>177</v>
      </c>
      <c r="DB12" s="39"/>
      <c r="DC12" s="39"/>
      <c r="DD12" s="39" t="s">
        <v>186</v>
      </c>
      <c r="DE12" s="39"/>
      <c r="DF12" s="39"/>
      <c r="DG12" s="39" t="s">
        <v>187</v>
      </c>
      <c r="DH12" s="39"/>
      <c r="DI12" s="39"/>
      <c r="DJ12" s="39" t="s">
        <v>188</v>
      </c>
      <c r="DK12" s="39"/>
      <c r="DL12" s="39"/>
      <c r="DM12" s="39" t="s">
        <v>189</v>
      </c>
      <c r="DN12" s="39"/>
      <c r="DO12" s="39"/>
      <c r="DP12" s="39" t="s">
        <v>190</v>
      </c>
      <c r="DQ12" s="39"/>
      <c r="DR12" s="39"/>
    </row>
    <row r="13" spans="1:254" ht="59.25" customHeight="1" x14ac:dyDescent="0.25">
      <c r="A13" s="47"/>
      <c r="B13" s="47"/>
      <c r="C13" s="46" t="s">
        <v>904</v>
      </c>
      <c r="D13" s="46"/>
      <c r="E13" s="46"/>
      <c r="F13" s="46" t="s">
        <v>908</v>
      </c>
      <c r="G13" s="46"/>
      <c r="H13" s="46"/>
      <c r="I13" s="46" t="s">
        <v>909</v>
      </c>
      <c r="J13" s="46"/>
      <c r="K13" s="46"/>
      <c r="L13" s="46" t="s">
        <v>910</v>
      </c>
      <c r="M13" s="46"/>
      <c r="N13" s="46"/>
      <c r="O13" s="46" t="s">
        <v>201</v>
      </c>
      <c r="P13" s="46"/>
      <c r="Q13" s="46"/>
      <c r="R13" s="46" t="s">
        <v>203</v>
      </c>
      <c r="S13" s="46"/>
      <c r="T13" s="46"/>
      <c r="U13" s="46" t="s">
        <v>912</v>
      </c>
      <c r="V13" s="46"/>
      <c r="W13" s="46"/>
      <c r="X13" s="46" t="s">
        <v>913</v>
      </c>
      <c r="Y13" s="46"/>
      <c r="Z13" s="46"/>
      <c r="AA13" s="46" t="s">
        <v>914</v>
      </c>
      <c r="AB13" s="46"/>
      <c r="AC13" s="46"/>
      <c r="AD13" s="46" t="s">
        <v>916</v>
      </c>
      <c r="AE13" s="46"/>
      <c r="AF13" s="46"/>
      <c r="AG13" s="46" t="s">
        <v>918</v>
      </c>
      <c r="AH13" s="46"/>
      <c r="AI13" s="46"/>
      <c r="AJ13" s="46" t="s">
        <v>1324</v>
      </c>
      <c r="AK13" s="46"/>
      <c r="AL13" s="46"/>
      <c r="AM13" s="46" t="s">
        <v>923</v>
      </c>
      <c r="AN13" s="46"/>
      <c r="AO13" s="46"/>
      <c r="AP13" s="46" t="s">
        <v>924</v>
      </c>
      <c r="AQ13" s="46"/>
      <c r="AR13" s="46"/>
      <c r="AS13" s="46" t="s">
        <v>925</v>
      </c>
      <c r="AT13" s="46"/>
      <c r="AU13" s="46"/>
      <c r="AV13" s="46" t="s">
        <v>926</v>
      </c>
      <c r="AW13" s="46"/>
      <c r="AX13" s="46"/>
      <c r="AY13" s="46" t="s">
        <v>928</v>
      </c>
      <c r="AZ13" s="46"/>
      <c r="BA13" s="46"/>
      <c r="BB13" s="46" t="s">
        <v>929</v>
      </c>
      <c r="BC13" s="46"/>
      <c r="BD13" s="46"/>
      <c r="BE13" s="46" t="s">
        <v>930</v>
      </c>
      <c r="BF13" s="46"/>
      <c r="BG13" s="46"/>
      <c r="BH13" s="46" t="s">
        <v>931</v>
      </c>
      <c r="BI13" s="46"/>
      <c r="BJ13" s="46"/>
      <c r="BK13" s="46" t="s">
        <v>932</v>
      </c>
      <c r="BL13" s="46"/>
      <c r="BM13" s="46"/>
      <c r="BN13" s="46" t="s">
        <v>934</v>
      </c>
      <c r="BO13" s="46"/>
      <c r="BP13" s="46"/>
      <c r="BQ13" s="46" t="s">
        <v>935</v>
      </c>
      <c r="BR13" s="46"/>
      <c r="BS13" s="46"/>
      <c r="BT13" s="46" t="s">
        <v>937</v>
      </c>
      <c r="BU13" s="46"/>
      <c r="BV13" s="46"/>
      <c r="BW13" s="46" t="s">
        <v>939</v>
      </c>
      <c r="BX13" s="46"/>
      <c r="BY13" s="46"/>
      <c r="BZ13" s="46" t="s">
        <v>940</v>
      </c>
      <c r="CA13" s="46"/>
      <c r="CB13" s="46"/>
      <c r="CC13" s="46" t="s">
        <v>944</v>
      </c>
      <c r="CD13" s="46"/>
      <c r="CE13" s="46"/>
      <c r="CF13" s="46" t="s">
        <v>947</v>
      </c>
      <c r="CG13" s="46"/>
      <c r="CH13" s="46"/>
      <c r="CI13" s="46" t="s">
        <v>948</v>
      </c>
      <c r="CJ13" s="46"/>
      <c r="CK13" s="46"/>
      <c r="CL13" s="46" t="s">
        <v>949</v>
      </c>
      <c r="CM13" s="46"/>
      <c r="CN13" s="46"/>
      <c r="CO13" s="46" t="s">
        <v>950</v>
      </c>
      <c r="CP13" s="46"/>
      <c r="CQ13" s="46"/>
      <c r="CR13" s="46" t="s">
        <v>952</v>
      </c>
      <c r="CS13" s="46"/>
      <c r="CT13" s="46"/>
      <c r="CU13" s="46" t="s">
        <v>953</v>
      </c>
      <c r="CV13" s="46"/>
      <c r="CW13" s="46"/>
      <c r="CX13" s="46" t="s">
        <v>954</v>
      </c>
      <c r="CY13" s="46"/>
      <c r="CZ13" s="46"/>
      <c r="DA13" s="46" t="s">
        <v>955</v>
      </c>
      <c r="DB13" s="46"/>
      <c r="DC13" s="46"/>
      <c r="DD13" s="46" t="s">
        <v>956</v>
      </c>
      <c r="DE13" s="46"/>
      <c r="DF13" s="46"/>
      <c r="DG13" s="46" t="s">
        <v>957</v>
      </c>
      <c r="DH13" s="46"/>
      <c r="DI13" s="46"/>
      <c r="DJ13" s="46" t="s">
        <v>959</v>
      </c>
      <c r="DK13" s="46"/>
      <c r="DL13" s="46"/>
      <c r="DM13" s="46" t="s">
        <v>960</v>
      </c>
      <c r="DN13" s="46"/>
      <c r="DO13" s="46"/>
      <c r="DP13" s="46" t="s">
        <v>961</v>
      </c>
      <c r="DQ13" s="46"/>
      <c r="DR13" s="46"/>
    </row>
    <row r="14" spans="1:254" ht="120" x14ac:dyDescent="0.25">
      <c r="A14" s="47"/>
      <c r="B14" s="47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191</v>
      </c>
      <c r="I14" s="21" t="s">
        <v>194</v>
      </c>
      <c r="J14" s="21" t="s">
        <v>195</v>
      </c>
      <c r="K14" s="21" t="s">
        <v>196</v>
      </c>
      <c r="L14" s="21" t="s">
        <v>198</v>
      </c>
      <c r="M14" s="21" t="s">
        <v>199</v>
      </c>
      <c r="N14" s="21" t="s">
        <v>200</v>
      </c>
      <c r="O14" s="21" t="s">
        <v>202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205</v>
      </c>
      <c r="V14" s="21" t="s">
        <v>71</v>
      </c>
      <c r="W14" s="21" t="s">
        <v>86</v>
      </c>
      <c r="X14" s="21" t="s">
        <v>69</v>
      </c>
      <c r="Y14" s="21" t="s">
        <v>212</v>
      </c>
      <c r="Z14" s="21" t="s">
        <v>213</v>
      </c>
      <c r="AA14" s="21" t="s">
        <v>134</v>
      </c>
      <c r="AB14" s="21" t="s">
        <v>915</v>
      </c>
      <c r="AC14" s="21" t="s">
        <v>911</v>
      </c>
      <c r="AD14" s="21" t="s">
        <v>217</v>
      </c>
      <c r="AE14" s="21" t="s">
        <v>426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215</v>
      </c>
      <c r="AK14" s="21" t="s">
        <v>922</v>
      </c>
      <c r="AL14" s="21" t="s">
        <v>65</v>
      </c>
      <c r="AM14" s="21" t="s">
        <v>214</v>
      </c>
      <c r="AN14" s="21" t="s">
        <v>103</v>
      </c>
      <c r="AO14" s="21" t="s">
        <v>218</v>
      </c>
      <c r="AP14" s="21" t="s">
        <v>222</v>
      </c>
      <c r="AQ14" s="21" t="s">
        <v>223</v>
      </c>
      <c r="AR14" s="21" t="s">
        <v>101</v>
      </c>
      <c r="AS14" s="21" t="s">
        <v>219</v>
      </c>
      <c r="AT14" s="21" t="s">
        <v>220</v>
      </c>
      <c r="AU14" s="21" t="s">
        <v>221</v>
      </c>
      <c r="AV14" s="21" t="s">
        <v>225</v>
      </c>
      <c r="AW14" s="21" t="s">
        <v>927</v>
      </c>
      <c r="AX14" s="21" t="s">
        <v>226</v>
      </c>
      <c r="AY14" s="21" t="s">
        <v>227</v>
      </c>
      <c r="AZ14" s="21" t="s">
        <v>228</v>
      </c>
      <c r="BA14" s="21" t="s">
        <v>229</v>
      </c>
      <c r="BB14" s="21" t="s">
        <v>230</v>
      </c>
      <c r="BC14" s="21" t="s">
        <v>71</v>
      </c>
      <c r="BD14" s="21" t="s">
        <v>231</v>
      </c>
      <c r="BE14" s="21" t="s">
        <v>232</v>
      </c>
      <c r="BF14" s="21" t="s">
        <v>845</v>
      </c>
      <c r="BG14" s="21" t="s">
        <v>233</v>
      </c>
      <c r="BH14" s="21" t="s">
        <v>16</v>
      </c>
      <c r="BI14" s="21" t="s">
        <v>235</v>
      </c>
      <c r="BJ14" s="21" t="s">
        <v>147</v>
      </c>
      <c r="BK14" s="21" t="s">
        <v>236</v>
      </c>
      <c r="BL14" s="21" t="s">
        <v>933</v>
      </c>
      <c r="BM14" s="21" t="s">
        <v>237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218</v>
      </c>
      <c r="BT14" s="21" t="s">
        <v>938</v>
      </c>
      <c r="BU14" s="21" t="s">
        <v>238</v>
      </c>
      <c r="BV14" s="21" t="s">
        <v>239</v>
      </c>
      <c r="BW14" s="21" t="s">
        <v>148</v>
      </c>
      <c r="BX14" s="21" t="s">
        <v>234</v>
      </c>
      <c r="BY14" s="21" t="s">
        <v>208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240</v>
      </c>
      <c r="CF14" s="21" t="s">
        <v>241</v>
      </c>
      <c r="CG14" s="21" t="s">
        <v>242</v>
      </c>
      <c r="CH14" s="21" t="s">
        <v>96</v>
      </c>
      <c r="CI14" s="21" t="s">
        <v>245</v>
      </c>
      <c r="CJ14" s="21" t="s">
        <v>246</v>
      </c>
      <c r="CK14" s="21" t="s">
        <v>125</v>
      </c>
      <c r="CL14" s="21" t="s">
        <v>247</v>
      </c>
      <c r="CM14" s="21" t="s">
        <v>248</v>
      </c>
      <c r="CN14" s="21" t="s">
        <v>249</v>
      </c>
      <c r="CO14" s="21" t="s">
        <v>250</v>
      </c>
      <c r="CP14" s="21" t="s">
        <v>251</v>
      </c>
      <c r="CQ14" s="21" t="s">
        <v>951</v>
      </c>
      <c r="CR14" s="21" t="s">
        <v>252</v>
      </c>
      <c r="CS14" s="21" t="s">
        <v>253</v>
      </c>
      <c r="CT14" s="21" t="s">
        <v>254</v>
      </c>
      <c r="CU14" s="21" t="s">
        <v>257</v>
      </c>
      <c r="CV14" s="21" t="s">
        <v>258</v>
      </c>
      <c r="CW14" s="21" t="s">
        <v>259</v>
      </c>
      <c r="CX14" s="21" t="s">
        <v>261</v>
      </c>
      <c r="CY14" s="21" t="s">
        <v>262</v>
      </c>
      <c r="CZ14" s="21" t="s">
        <v>263</v>
      </c>
      <c r="DA14" s="21" t="s">
        <v>264</v>
      </c>
      <c r="DB14" s="21" t="s">
        <v>64</v>
      </c>
      <c r="DC14" s="21" t="s">
        <v>265</v>
      </c>
      <c r="DD14" s="21" t="s">
        <v>260</v>
      </c>
      <c r="DE14" s="21" t="s">
        <v>224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266</v>
      </c>
      <c r="DK14" s="21" t="s">
        <v>267</v>
      </c>
      <c r="DL14" s="21" t="s">
        <v>268</v>
      </c>
      <c r="DM14" s="21" t="s">
        <v>269</v>
      </c>
      <c r="DN14" s="21" t="s">
        <v>270</v>
      </c>
      <c r="DO14" s="21" t="s">
        <v>271</v>
      </c>
      <c r="DP14" s="21" t="s">
        <v>274</v>
      </c>
      <c r="DQ14" s="21" t="s">
        <v>275</v>
      </c>
      <c r="DR14" s="21" t="s">
        <v>151</v>
      </c>
    </row>
    <row r="15" spans="1:254" ht="15.75" x14ac:dyDescent="0.25">
      <c r="A15" s="23">
        <v>1</v>
      </c>
      <c r="B15" s="13" t="s">
        <v>1380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1382</v>
      </c>
      <c r="C17" s="4"/>
      <c r="D17" s="4"/>
      <c r="E17" s="4">
        <v>1</v>
      </c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1384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1385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1386</v>
      </c>
      <c r="C21" s="4"/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1387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1388</v>
      </c>
      <c r="C23" s="4"/>
      <c r="D23" s="4">
        <v>1</v>
      </c>
      <c r="E23" s="4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1389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1390</v>
      </c>
      <c r="C25" s="4"/>
      <c r="D25" s="4"/>
      <c r="E25" s="4">
        <v>1</v>
      </c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1391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1392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1393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1394</v>
      </c>
      <c r="C29" s="4">
        <v>1</v>
      </c>
      <c r="D29" s="4"/>
      <c r="E29" s="4"/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1395</v>
      </c>
      <c r="C30" s="4"/>
      <c r="D30" s="4">
        <v>1</v>
      </c>
      <c r="E30" s="4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1396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1397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1398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1399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 t="s">
        <v>1400</v>
      </c>
      <c r="C35" s="4"/>
      <c r="D35" s="4">
        <v>1</v>
      </c>
      <c r="E35" s="4"/>
      <c r="F35" s="4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 t="s">
        <v>1401</v>
      </c>
      <c r="C36" s="4"/>
      <c r="D36" s="4">
        <v>1</v>
      </c>
      <c r="E36" s="4"/>
      <c r="F36" s="4"/>
      <c r="G36" s="4"/>
      <c r="H36" s="4">
        <v>1</v>
      </c>
      <c r="I36" s="4">
        <v>1</v>
      </c>
      <c r="J36" s="4"/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 t="s">
        <v>1403</v>
      </c>
      <c r="C37" s="4"/>
      <c r="D37" s="4"/>
      <c r="E37" s="4">
        <v>1</v>
      </c>
      <c r="F37" s="4"/>
      <c r="G37" s="4"/>
      <c r="H37" s="4">
        <v>1</v>
      </c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 t="s">
        <v>1404</v>
      </c>
      <c r="C38" s="4"/>
      <c r="D38" s="4">
        <v>1</v>
      </c>
      <c r="E38" s="4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2" t="s">
        <v>277</v>
      </c>
      <c r="B40" s="43"/>
      <c r="C40" s="26">
        <f>SUM(C15:C39)</f>
        <v>6</v>
      </c>
      <c r="D40" s="26">
        <f t="shared" ref="D40:V40" si="0">SUM(D15:D39)</f>
        <v>12</v>
      </c>
      <c r="E40" s="26">
        <f t="shared" si="0"/>
        <v>6</v>
      </c>
      <c r="F40" s="26">
        <f t="shared" si="0"/>
        <v>4</v>
      </c>
      <c r="G40" s="26">
        <f t="shared" si="0"/>
        <v>14</v>
      </c>
      <c r="H40" s="26">
        <f t="shared" si="0"/>
        <v>6</v>
      </c>
      <c r="I40" s="26">
        <f t="shared" si="0"/>
        <v>5</v>
      </c>
      <c r="J40" s="26">
        <f t="shared" si="0"/>
        <v>11</v>
      </c>
      <c r="K40" s="26">
        <f t="shared" si="0"/>
        <v>8</v>
      </c>
      <c r="L40" s="26">
        <f t="shared" si="0"/>
        <v>5</v>
      </c>
      <c r="M40" s="26">
        <f t="shared" si="0"/>
        <v>12</v>
      </c>
      <c r="N40" s="26">
        <f t="shared" si="0"/>
        <v>7</v>
      </c>
      <c r="O40" s="26">
        <f t="shared" si="0"/>
        <v>6</v>
      </c>
      <c r="P40" s="26">
        <f t="shared" si="0"/>
        <v>12</v>
      </c>
      <c r="Q40" s="26">
        <f t="shared" si="0"/>
        <v>6</v>
      </c>
      <c r="R40" s="26">
        <f t="shared" si="0"/>
        <v>6</v>
      </c>
      <c r="S40" s="26">
        <f t="shared" si="0"/>
        <v>12</v>
      </c>
      <c r="T40" s="26">
        <f t="shared" si="0"/>
        <v>6</v>
      </c>
      <c r="U40" s="26">
        <f t="shared" si="0"/>
        <v>6</v>
      </c>
      <c r="V40" s="26">
        <f t="shared" si="0"/>
        <v>12</v>
      </c>
      <c r="W40" s="26">
        <f t="shared" ref="W40:AX40" si="1">SUM(W15:W39)</f>
        <v>6</v>
      </c>
      <c r="X40" s="26">
        <f t="shared" si="1"/>
        <v>6</v>
      </c>
      <c r="Y40" s="26">
        <f t="shared" si="1"/>
        <v>12</v>
      </c>
      <c r="Z40" s="26">
        <f t="shared" si="1"/>
        <v>6</v>
      </c>
      <c r="AA40" s="26">
        <f t="shared" si="1"/>
        <v>6</v>
      </c>
      <c r="AB40" s="26">
        <f t="shared" si="1"/>
        <v>12</v>
      </c>
      <c r="AC40" s="26">
        <f t="shared" si="1"/>
        <v>6</v>
      </c>
      <c r="AD40" s="26">
        <f t="shared" si="1"/>
        <v>6</v>
      </c>
      <c r="AE40" s="26">
        <f t="shared" si="1"/>
        <v>12</v>
      </c>
      <c r="AF40" s="26">
        <f t="shared" si="1"/>
        <v>6</v>
      </c>
      <c r="AG40" s="26">
        <f t="shared" si="1"/>
        <v>6</v>
      </c>
      <c r="AH40" s="26">
        <f t="shared" si="1"/>
        <v>12</v>
      </c>
      <c r="AI40" s="26">
        <f t="shared" si="1"/>
        <v>6</v>
      </c>
      <c r="AJ40" s="26">
        <f t="shared" si="1"/>
        <v>6</v>
      </c>
      <c r="AK40" s="26">
        <f t="shared" si="1"/>
        <v>12</v>
      </c>
      <c r="AL40" s="26">
        <f t="shared" si="1"/>
        <v>6</v>
      </c>
      <c r="AM40" s="26">
        <f t="shared" si="1"/>
        <v>6</v>
      </c>
      <c r="AN40" s="26">
        <f t="shared" si="1"/>
        <v>12</v>
      </c>
      <c r="AO40" s="26">
        <f t="shared" si="1"/>
        <v>6</v>
      </c>
      <c r="AP40" s="26">
        <f t="shared" si="1"/>
        <v>6</v>
      </c>
      <c r="AQ40" s="26">
        <f t="shared" si="1"/>
        <v>12</v>
      </c>
      <c r="AR40" s="26">
        <f t="shared" si="1"/>
        <v>6</v>
      </c>
      <c r="AS40" s="26">
        <f t="shared" si="1"/>
        <v>6</v>
      </c>
      <c r="AT40" s="26">
        <f t="shared" si="1"/>
        <v>12</v>
      </c>
      <c r="AU40" s="26">
        <f t="shared" si="1"/>
        <v>6</v>
      </c>
      <c r="AV40" s="26">
        <f t="shared" si="1"/>
        <v>6</v>
      </c>
      <c r="AW40" s="26">
        <f t="shared" si="1"/>
        <v>12</v>
      </c>
      <c r="AX40" s="26">
        <f t="shared" si="1"/>
        <v>6</v>
      </c>
      <c r="AY40" s="26">
        <f t="shared" ref="AY40:CU40" si="2">SUM(AY15:AY39)</f>
        <v>6</v>
      </c>
      <c r="AZ40" s="26">
        <f t="shared" si="2"/>
        <v>12</v>
      </c>
      <c r="BA40" s="26">
        <f t="shared" si="2"/>
        <v>6</v>
      </c>
      <c r="BB40" s="26">
        <f t="shared" si="2"/>
        <v>6</v>
      </c>
      <c r="BC40" s="26">
        <f t="shared" si="2"/>
        <v>12</v>
      </c>
      <c r="BD40" s="26">
        <f t="shared" si="2"/>
        <v>6</v>
      </c>
      <c r="BE40" s="26">
        <f t="shared" si="2"/>
        <v>9</v>
      </c>
      <c r="BF40" s="26">
        <f t="shared" si="2"/>
        <v>14</v>
      </c>
      <c r="BG40" s="26">
        <f t="shared" si="2"/>
        <v>1</v>
      </c>
      <c r="BH40" s="26">
        <f t="shared" si="2"/>
        <v>9</v>
      </c>
      <c r="BI40" s="26">
        <f t="shared" si="2"/>
        <v>14</v>
      </c>
      <c r="BJ40" s="26">
        <f t="shared" si="2"/>
        <v>1</v>
      </c>
      <c r="BK40" s="26">
        <f t="shared" si="2"/>
        <v>9</v>
      </c>
      <c r="BL40" s="26">
        <f t="shared" si="2"/>
        <v>13</v>
      </c>
      <c r="BM40" s="26">
        <f t="shared" si="2"/>
        <v>2</v>
      </c>
      <c r="BN40" s="26">
        <f t="shared" si="2"/>
        <v>8</v>
      </c>
      <c r="BO40" s="26">
        <f t="shared" si="2"/>
        <v>11</v>
      </c>
      <c r="BP40" s="26">
        <f t="shared" si="2"/>
        <v>5</v>
      </c>
      <c r="BQ40" s="26">
        <f t="shared" si="2"/>
        <v>4</v>
      </c>
      <c r="BR40" s="26">
        <f t="shared" si="2"/>
        <v>12</v>
      </c>
      <c r="BS40" s="26">
        <f t="shared" si="2"/>
        <v>8</v>
      </c>
      <c r="BT40" s="26">
        <f t="shared" si="2"/>
        <v>4</v>
      </c>
      <c r="BU40" s="26">
        <f t="shared" si="2"/>
        <v>12</v>
      </c>
      <c r="BV40" s="26">
        <f t="shared" si="2"/>
        <v>8</v>
      </c>
      <c r="BW40" s="26">
        <f t="shared" si="2"/>
        <v>4</v>
      </c>
      <c r="BX40" s="26">
        <f t="shared" si="2"/>
        <v>12</v>
      </c>
      <c r="BY40" s="26">
        <f t="shared" si="2"/>
        <v>8</v>
      </c>
      <c r="BZ40" s="26">
        <f t="shared" si="2"/>
        <v>4</v>
      </c>
      <c r="CA40" s="26">
        <f t="shared" si="2"/>
        <v>12</v>
      </c>
      <c r="CB40" s="26">
        <f t="shared" si="2"/>
        <v>8</v>
      </c>
      <c r="CC40" s="26">
        <f t="shared" si="2"/>
        <v>4</v>
      </c>
      <c r="CD40" s="26">
        <f t="shared" si="2"/>
        <v>12</v>
      </c>
      <c r="CE40" s="26">
        <f t="shared" si="2"/>
        <v>8</v>
      </c>
      <c r="CF40" s="26">
        <f t="shared" si="2"/>
        <v>4</v>
      </c>
      <c r="CG40" s="26">
        <f t="shared" si="2"/>
        <v>12</v>
      </c>
      <c r="CH40" s="26">
        <f t="shared" si="2"/>
        <v>8</v>
      </c>
      <c r="CI40" s="26">
        <f t="shared" si="2"/>
        <v>4</v>
      </c>
      <c r="CJ40" s="26">
        <f t="shared" si="2"/>
        <v>12</v>
      </c>
      <c r="CK40" s="26">
        <f t="shared" si="2"/>
        <v>8</v>
      </c>
      <c r="CL40" s="26">
        <f t="shared" si="2"/>
        <v>4</v>
      </c>
      <c r="CM40" s="26">
        <f t="shared" si="2"/>
        <v>12</v>
      </c>
      <c r="CN40" s="26">
        <f t="shared" si="2"/>
        <v>8</v>
      </c>
      <c r="CO40" s="26">
        <f t="shared" si="2"/>
        <v>4</v>
      </c>
      <c r="CP40" s="26">
        <f t="shared" si="2"/>
        <v>12</v>
      </c>
      <c r="CQ40" s="26">
        <f t="shared" si="2"/>
        <v>8</v>
      </c>
      <c r="CR40" s="26">
        <f t="shared" si="2"/>
        <v>6</v>
      </c>
      <c r="CS40" s="26">
        <f t="shared" si="2"/>
        <v>12</v>
      </c>
      <c r="CT40" s="26">
        <f t="shared" si="2"/>
        <v>6</v>
      </c>
      <c r="CU40" s="26">
        <f t="shared" si="2"/>
        <v>6</v>
      </c>
      <c r="CV40" s="26">
        <f t="shared" ref="CV40:DH40" si="3">SUM(CV15:CV39)</f>
        <v>12</v>
      </c>
      <c r="CW40" s="26">
        <f t="shared" si="3"/>
        <v>6</v>
      </c>
      <c r="CX40" s="26">
        <f t="shared" si="3"/>
        <v>6</v>
      </c>
      <c r="CY40" s="26">
        <f t="shared" si="3"/>
        <v>12</v>
      </c>
      <c r="CZ40" s="26">
        <f t="shared" si="3"/>
        <v>6</v>
      </c>
      <c r="DA40" s="26">
        <f t="shared" si="3"/>
        <v>6</v>
      </c>
      <c r="DB40" s="26">
        <f t="shared" si="3"/>
        <v>12</v>
      </c>
      <c r="DC40" s="26">
        <f t="shared" si="3"/>
        <v>6</v>
      </c>
      <c r="DD40" s="26">
        <f t="shared" si="3"/>
        <v>6</v>
      </c>
      <c r="DE40" s="26">
        <f t="shared" si="3"/>
        <v>12</v>
      </c>
      <c r="DF40" s="26">
        <f t="shared" si="3"/>
        <v>6</v>
      </c>
      <c r="DG40" s="26">
        <f t="shared" si="3"/>
        <v>6</v>
      </c>
      <c r="DH40" s="26">
        <f t="shared" si="3"/>
        <v>12</v>
      </c>
      <c r="DI40" s="26">
        <f t="shared" ref="DI40:DR40" si="4">SUM(DI15:DI39)</f>
        <v>6</v>
      </c>
      <c r="DJ40" s="26">
        <f t="shared" si="4"/>
        <v>6</v>
      </c>
      <c r="DK40" s="26">
        <f t="shared" si="4"/>
        <v>12</v>
      </c>
      <c r="DL40" s="26">
        <f t="shared" si="4"/>
        <v>6</v>
      </c>
      <c r="DM40" s="26">
        <f t="shared" si="4"/>
        <v>6</v>
      </c>
      <c r="DN40" s="26">
        <f t="shared" si="4"/>
        <v>12</v>
      </c>
      <c r="DO40" s="26">
        <f t="shared" si="4"/>
        <v>6</v>
      </c>
      <c r="DP40" s="26">
        <f t="shared" si="4"/>
        <v>6</v>
      </c>
      <c r="DQ40" s="26">
        <f t="shared" si="4"/>
        <v>12</v>
      </c>
      <c r="DR40" s="26">
        <f t="shared" si="4"/>
        <v>6</v>
      </c>
    </row>
    <row r="41" spans="1:254" ht="37.5" customHeight="1" x14ac:dyDescent="0.25">
      <c r="A41" s="44" t="s">
        <v>840</v>
      </c>
      <c r="B41" s="45"/>
      <c r="C41" s="30">
        <f>C40/24%</f>
        <v>25</v>
      </c>
      <c r="D41" s="30">
        <f t="shared" ref="D41:BO41" si="5">D40/24%</f>
        <v>50</v>
      </c>
      <c r="E41" s="30">
        <f t="shared" si="5"/>
        <v>25</v>
      </c>
      <c r="F41" s="30">
        <f t="shared" si="5"/>
        <v>16.666666666666668</v>
      </c>
      <c r="G41" s="30">
        <f t="shared" si="5"/>
        <v>58.333333333333336</v>
      </c>
      <c r="H41" s="30">
        <f t="shared" si="5"/>
        <v>25</v>
      </c>
      <c r="I41" s="30">
        <f t="shared" si="5"/>
        <v>20.833333333333336</v>
      </c>
      <c r="J41" s="30">
        <f t="shared" si="5"/>
        <v>45.833333333333336</v>
      </c>
      <c r="K41" s="30">
        <f t="shared" si="5"/>
        <v>33.333333333333336</v>
      </c>
      <c r="L41" s="30">
        <f t="shared" si="5"/>
        <v>20.833333333333336</v>
      </c>
      <c r="M41" s="30">
        <f t="shared" si="5"/>
        <v>50</v>
      </c>
      <c r="N41" s="30">
        <f t="shared" si="5"/>
        <v>29.166666666666668</v>
      </c>
      <c r="O41" s="30">
        <f t="shared" si="5"/>
        <v>25</v>
      </c>
      <c r="P41" s="30">
        <f t="shared" si="5"/>
        <v>50</v>
      </c>
      <c r="Q41" s="30">
        <f t="shared" si="5"/>
        <v>25</v>
      </c>
      <c r="R41" s="30">
        <f t="shared" si="5"/>
        <v>25</v>
      </c>
      <c r="S41" s="30">
        <f t="shared" si="5"/>
        <v>50</v>
      </c>
      <c r="T41" s="30">
        <f t="shared" si="5"/>
        <v>25</v>
      </c>
      <c r="U41" s="30">
        <f t="shared" si="5"/>
        <v>25</v>
      </c>
      <c r="V41" s="30">
        <f t="shared" si="5"/>
        <v>50</v>
      </c>
      <c r="W41" s="30">
        <f t="shared" si="5"/>
        <v>25</v>
      </c>
      <c r="X41" s="30">
        <f t="shared" si="5"/>
        <v>25</v>
      </c>
      <c r="Y41" s="30">
        <f t="shared" si="5"/>
        <v>50</v>
      </c>
      <c r="Z41" s="30">
        <f t="shared" si="5"/>
        <v>25</v>
      </c>
      <c r="AA41" s="30">
        <f t="shared" si="5"/>
        <v>25</v>
      </c>
      <c r="AB41" s="30">
        <f t="shared" si="5"/>
        <v>50</v>
      </c>
      <c r="AC41" s="30">
        <f t="shared" si="5"/>
        <v>25</v>
      </c>
      <c r="AD41" s="30">
        <f t="shared" si="5"/>
        <v>25</v>
      </c>
      <c r="AE41" s="30">
        <f t="shared" si="5"/>
        <v>50</v>
      </c>
      <c r="AF41" s="30">
        <f t="shared" si="5"/>
        <v>25</v>
      </c>
      <c r="AG41" s="30">
        <f t="shared" si="5"/>
        <v>25</v>
      </c>
      <c r="AH41" s="30">
        <f t="shared" si="5"/>
        <v>50</v>
      </c>
      <c r="AI41" s="30">
        <f t="shared" si="5"/>
        <v>25</v>
      </c>
      <c r="AJ41" s="30">
        <f t="shared" si="5"/>
        <v>25</v>
      </c>
      <c r="AK41" s="30">
        <f t="shared" si="5"/>
        <v>50</v>
      </c>
      <c r="AL41" s="30">
        <f t="shared" si="5"/>
        <v>25</v>
      </c>
      <c r="AM41" s="30">
        <f t="shared" si="5"/>
        <v>25</v>
      </c>
      <c r="AN41" s="30">
        <f t="shared" si="5"/>
        <v>50</v>
      </c>
      <c r="AO41" s="30">
        <f t="shared" si="5"/>
        <v>25</v>
      </c>
      <c r="AP41" s="30">
        <f t="shared" si="5"/>
        <v>25</v>
      </c>
      <c r="AQ41" s="30">
        <f t="shared" si="5"/>
        <v>50</v>
      </c>
      <c r="AR41" s="30">
        <f t="shared" si="5"/>
        <v>25</v>
      </c>
      <c r="AS41" s="30">
        <f t="shared" si="5"/>
        <v>25</v>
      </c>
      <c r="AT41" s="30">
        <f t="shared" si="5"/>
        <v>50</v>
      </c>
      <c r="AU41" s="30">
        <f t="shared" si="5"/>
        <v>25</v>
      </c>
      <c r="AV41" s="30">
        <f t="shared" si="5"/>
        <v>25</v>
      </c>
      <c r="AW41" s="30">
        <f t="shared" si="5"/>
        <v>50</v>
      </c>
      <c r="AX41" s="30">
        <f t="shared" si="5"/>
        <v>25</v>
      </c>
      <c r="AY41" s="30">
        <f t="shared" si="5"/>
        <v>25</v>
      </c>
      <c r="AZ41" s="30">
        <f t="shared" si="5"/>
        <v>50</v>
      </c>
      <c r="BA41" s="30">
        <f t="shared" si="5"/>
        <v>25</v>
      </c>
      <c r="BB41" s="30">
        <f t="shared" si="5"/>
        <v>25</v>
      </c>
      <c r="BC41" s="30">
        <f t="shared" si="5"/>
        <v>50</v>
      </c>
      <c r="BD41" s="30">
        <f t="shared" si="5"/>
        <v>25</v>
      </c>
      <c r="BE41" s="30">
        <f t="shared" si="5"/>
        <v>37.5</v>
      </c>
      <c r="BF41" s="30">
        <f t="shared" si="5"/>
        <v>58.333333333333336</v>
      </c>
      <c r="BG41" s="30">
        <f t="shared" si="5"/>
        <v>4.166666666666667</v>
      </c>
      <c r="BH41" s="30">
        <f t="shared" si="5"/>
        <v>37.5</v>
      </c>
      <c r="BI41" s="30">
        <f t="shared" si="5"/>
        <v>58.333333333333336</v>
      </c>
      <c r="BJ41" s="30">
        <f t="shared" si="5"/>
        <v>4.166666666666667</v>
      </c>
      <c r="BK41" s="30">
        <f t="shared" si="5"/>
        <v>37.5</v>
      </c>
      <c r="BL41" s="30">
        <f t="shared" si="5"/>
        <v>54.166666666666671</v>
      </c>
      <c r="BM41" s="30">
        <f t="shared" si="5"/>
        <v>8.3333333333333339</v>
      </c>
      <c r="BN41" s="30">
        <f t="shared" si="5"/>
        <v>33.333333333333336</v>
      </c>
      <c r="BO41" s="30">
        <f t="shared" si="5"/>
        <v>45.833333333333336</v>
      </c>
      <c r="BP41" s="30">
        <f t="shared" ref="BP41:DR41" si="6">BP40/24%</f>
        <v>20.833333333333336</v>
      </c>
      <c r="BQ41" s="30">
        <f t="shared" si="6"/>
        <v>16.666666666666668</v>
      </c>
      <c r="BR41" s="30">
        <f t="shared" si="6"/>
        <v>50</v>
      </c>
      <c r="BS41" s="30">
        <f t="shared" si="6"/>
        <v>33.333333333333336</v>
      </c>
      <c r="BT41" s="30">
        <f t="shared" si="6"/>
        <v>16.666666666666668</v>
      </c>
      <c r="BU41" s="30">
        <f t="shared" si="6"/>
        <v>50</v>
      </c>
      <c r="BV41" s="30">
        <f t="shared" si="6"/>
        <v>33.333333333333336</v>
      </c>
      <c r="BW41" s="30">
        <f t="shared" si="6"/>
        <v>16.666666666666668</v>
      </c>
      <c r="BX41" s="30">
        <f t="shared" si="6"/>
        <v>50</v>
      </c>
      <c r="BY41" s="30">
        <f t="shared" si="6"/>
        <v>33.333333333333336</v>
      </c>
      <c r="BZ41" s="30">
        <f t="shared" si="6"/>
        <v>16.666666666666668</v>
      </c>
      <c r="CA41" s="30">
        <f t="shared" si="6"/>
        <v>50</v>
      </c>
      <c r="CB41" s="30">
        <f t="shared" si="6"/>
        <v>33.333333333333336</v>
      </c>
      <c r="CC41" s="30">
        <f t="shared" si="6"/>
        <v>16.666666666666668</v>
      </c>
      <c r="CD41" s="30">
        <f t="shared" si="6"/>
        <v>50</v>
      </c>
      <c r="CE41" s="30">
        <f t="shared" si="6"/>
        <v>33.333333333333336</v>
      </c>
      <c r="CF41" s="30">
        <f t="shared" si="6"/>
        <v>16.666666666666668</v>
      </c>
      <c r="CG41" s="30">
        <f t="shared" si="6"/>
        <v>50</v>
      </c>
      <c r="CH41" s="30">
        <f t="shared" si="6"/>
        <v>33.333333333333336</v>
      </c>
      <c r="CI41" s="30">
        <f t="shared" si="6"/>
        <v>16.666666666666668</v>
      </c>
      <c r="CJ41" s="30">
        <f t="shared" si="6"/>
        <v>50</v>
      </c>
      <c r="CK41" s="30">
        <f t="shared" si="6"/>
        <v>33.333333333333336</v>
      </c>
      <c r="CL41" s="30">
        <f t="shared" si="6"/>
        <v>16.666666666666668</v>
      </c>
      <c r="CM41" s="30">
        <f t="shared" si="6"/>
        <v>50</v>
      </c>
      <c r="CN41" s="30">
        <f t="shared" si="6"/>
        <v>33.333333333333336</v>
      </c>
      <c r="CO41" s="30">
        <f t="shared" si="6"/>
        <v>16.666666666666668</v>
      </c>
      <c r="CP41" s="30">
        <f t="shared" si="6"/>
        <v>50</v>
      </c>
      <c r="CQ41" s="30">
        <f t="shared" si="6"/>
        <v>33.333333333333336</v>
      </c>
      <c r="CR41" s="30">
        <f t="shared" si="6"/>
        <v>25</v>
      </c>
      <c r="CS41" s="30">
        <f t="shared" si="6"/>
        <v>50</v>
      </c>
      <c r="CT41" s="30">
        <f t="shared" si="6"/>
        <v>25</v>
      </c>
      <c r="CU41" s="30">
        <f t="shared" si="6"/>
        <v>25</v>
      </c>
      <c r="CV41" s="30">
        <f t="shared" si="6"/>
        <v>50</v>
      </c>
      <c r="CW41" s="30">
        <f t="shared" si="6"/>
        <v>25</v>
      </c>
      <c r="CX41" s="30">
        <f t="shared" si="6"/>
        <v>25</v>
      </c>
      <c r="CY41" s="30">
        <f t="shared" si="6"/>
        <v>50</v>
      </c>
      <c r="CZ41" s="30">
        <f t="shared" si="6"/>
        <v>25</v>
      </c>
      <c r="DA41" s="30">
        <f t="shared" si="6"/>
        <v>25</v>
      </c>
      <c r="DB41" s="30">
        <f t="shared" si="6"/>
        <v>50</v>
      </c>
      <c r="DC41" s="30">
        <f t="shared" si="6"/>
        <v>25</v>
      </c>
      <c r="DD41" s="30">
        <f t="shared" si="6"/>
        <v>25</v>
      </c>
      <c r="DE41" s="30">
        <f t="shared" si="6"/>
        <v>50</v>
      </c>
      <c r="DF41" s="30">
        <f t="shared" si="6"/>
        <v>25</v>
      </c>
      <c r="DG41" s="30">
        <f t="shared" si="6"/>
        <v>25</v>
      </c>
      <c r="DH41" s="30">
        <f t="shared" si="6"/>
        <v>50</v>
      </c>
      <c r="DI41" s="30">
        <f t="shared" si="6"/>
        <v>25</v>
      </c>
      <c r="DJ41" s="30">
        <f t="shared" si="6"/>
        <v>25</v>
      </c>
      <c r="DK41" s="30">
        <f t="shared" si="6"/>
        <v>50</v>
      </c>
      <c r="DL41" s="30">
        <f t="shared" si="6"/>
        <v>25</v>
      </c>
      <c r="DM41" s="30">
        <f t="shared" si="6"/>
        <v>25</v>
      </c>
      <c r="DN41" s="30">
        <f t="shared" si="6"/>
        <v>50</v>
      </c>
      <c r="DO41" s="30">
        <f t="shared" si="6"/>
        <v>25</v>
      </c>
      <c r="DP41" s="30">
        <f t="shared" si="6"/>
        <v>25</v>
      </c>
      <c r="DQ41" s="30">
        <f t="shared" si="6"/>
        <v>50</v>
      </c>
      <c r="DR41" s="30">
        <f t="shared" si="6"/>
        <v>25</v>
      </c>
      <c r="DS41" s="30"/>
      <c r="DT41" s="30"/>
    </row>
    <row r="43" spans="1:254" x14ac:dyDescent="0.25">
      <c r="B43" t="s">
        <v>812</v>
      </c>
    </row>
    <row r="44" spans="1:254" x14ac:dyDescent="0.25">
      <c r="B44" t="s">
        <v>813</v>
      </c>
      <c r="C44" t="s">
        <v>821</v>
      </c>
      <c r="D44" s="18">
        <f>(C41+F41+I41+L41)/4</f>
        <v>20.833333333333336</v>
      </c>
      <c r="E44" s="18">
        <f>D44/100*24</f>
        <v>5.0000000000000009</v>
      </c>
    </row>
    <row r="45" spans="1:254" x14ac:dyDescent="0.25">
      <c r="B45" t="s">
        <v>814</v>
      </c>
      <c r="C45" t="s">
        <v>821</v>
      </c>
      <c r="D45" s="18">
        <f>(D41+G41+J41+M41)/4</f>
        <v>51.041666666666671</v>
      </c>
      <c r="E45" s="18">
        <f>D45/100*24</f>
        <v>12.250000000000002</v>
      </c>
    </row>
    <row r="46" spans="1:254" x14ac:dyDescent="0.25">
      <c r="B46" t="s">
        <v>815</v>
      </c>
      <c r="C46" t="s">
        <v>821</v>
      </c>
      <c r="D46" s="18">
        <f>(E41+H41+K41+N41)/4</f>
        <v>28.125000000000004</v>
      </c>
      <c r="E46" s="18">
        <f>D46/100*24</f>
        <v>6.7500000000000018</v>
      </c>
    </row>
    <row r="47" spans="1:254" x14ac:dyDescent="0.25">
      <c r="D47" s="27">
        <f>SUM(D44:D46)</f>
        <v>100</v>
      </c>
      <c r="E47" s="27">
        <f>SUM(E44:E46)</f>
        <v>24.000000000000007</v>
      </c>
    </row>
    <row r="48" spans="1:254" x14ac:dyDescent="0.25">
      <c r="B48" t="s">
        <v>813</v>
      </c>
      <c r="C48" t="s">
        <v>822</v>
      </c>
      <c r="D48" s="18">
        <f>(O41+R41+U41+X41+AA41+AD41+AG41+AJ41)/8</f>
        <v>25</v>
      </c>
      <c r="E48" s="18">
        <f>D48/100*24</f>
        <v>6</v>
      </c>
    </row>
    <row r="49" spans="2:5" x14ac:dyDescent="0.25">
      <c r="B49" t="s">
        <v>814</v>
      </c>
      <c r="C49" t="s">
        <v>822</v>
      </c>
      <c r="D49" s="18">
        <f>(P41+S41+V41+Y41+AB41+AE41+AH41+AK41)/8</f>
        <v>50</v>
      </c>
      <c r="E49" s="18">
        <f>D49/100*24</f>
        <v>12</v>
      </c>
    </row>
    <row r="50" spans="2:5" x14ac:dyDescent="0.25">
      <c r="B50" t="s">
        <v>815</v>
      </c>
      <c r="C50" t="s">
        <v>822</v>
      </c>
      <c r="D50" s="18">
        <f>(Q41+T41+W41+Z41+AC41+AF41+AI41+AL41)/8</f>
        <v>25</v>
      </c>
      <c r="E50" s="18">
        <f>D50/100*24</f>
        <v>6</v>
      </c>
    </row>
    <row r="51" spans="2:5" x14ac:dyDescent="0.25">
      <c r="D51" s="27">
        <f>SUM(D48:D50)</f>
        <v>100</v>
      </c>
      <c r="E51" s="27">
        <f>SUM(E48:E50)</f>
        <v>24</v>
      </c>
    </row>
    <row r="52" spans="2:5" x14ac:dyDescent="0.25">
      <c r="B52" t="s">
        <v>813</v>
      </c>
      <c r="C52" t="s">
        <v>823</v>
      </c>
      <c r="D52" s="18">
        <f>(AM41+AP41+AS41+AV41)/4</f>
        <v>25</v>
      </c>
      <c r="E52" s="18">
        <f>D52/100*24</f>
        <v>6</v>
      </c>
    </row>
    <row r="53" spans="2:5" x14ac:dyDescent="0.25">
      <c r="B53" t="s">
        <v>814</v>
      </c>
      <c r="C53" t="s">
        <v>823</v>
      </c>
      <c r="D53" s="18">
        <f>(AN41+AQ41+AT41+AW41)/4</f>
        <v>50</v>
      </c>
      <c r="E53" s="18">
        <f>D53/100*24</f>
        <v>12</v>
      </c>
    </row>
    <row r="54" spans="2:5" x14ac:dyDescent="0.25">
      <c r="B54" t="s">
        <v>815</v>
      </c>
      <c r="C54" t="s">
        <v>823</v>
      </c>
      <c r="D54" s="18">
        <f>(AO41+AR41+AU41+AX41)/4</f>
        <v>25</v>
      </c>
      <c r="E54" s="18">
        <f>D54/100*24</f>
        <v>6</v>
      </c>
    </row>
    <row r="55" spans="2:5" x14ac:dyDescent="0.25">
      <c r="D55" s="27">
        <f>SUM(D52:D54)</f>
        <v>100</v>
      </c>
      <c r="E55" s="27">
        <f>SUM(E52:E54)</f>
        <v>24</v>
      </c>
    </row>
    <row r="56" spans="2:5" x14ac:dyDescent="0.25">
      <c r="B56" t="s">
        <v>813</v>
      </c>
      <c r="C56" t="s">
        <v>824</v>
      </c>
      <c r="D56" s="18">
        <f>(AY41+BB41+BE41+BH41+BK41+BN41+BQ41+BT41+BW41+BZ41+CC41+CF41+CI41+CL41+CO41+CR41+CU41+CX41+DA41+DD41)/20</f>
        <v>23.541666666666671</v>
      </c>
      <c r="E56" s="18">
        <f>D56/100*24</f>
        <v>5.6500000000000012</v>
      </c>
    </row>
    <row r="57" spans="2:5" x14ac:dyDescent="0.25">
      <c r="B57" t="s">
        <v>814</v>
      </c>
      <c r="C57" t="s">
        <v>824</v>
      </c>
      <c r="D57" s="18">
        <f>(AZ41+BC41+BF41+BI41+BL41+BO41+BR41+BU41+BX41+CA41+CD41+CG41+CJ41+CM41+CP41+CS41+CV41+CY41+DB41+DE41)/20</f>
        <v>50.833333333333336</v>
      </c>
      <c r="E57" s="18">
        <f>D57/100*24</f>
        <v>12.2</v>
      </c>
    </row>
    <row r="58" spans="2:5" x14ac:dyDescent="0.25">
      <c r="B58" t="s">
        <v>815</v>
      </c>
      <c r="C58" t="s">
        <v>824</v>
      </c>
      <c r="D58" s="18">
        <f>(BA41+BD41+BG41+BJ41+BM41+BP41+BS41+BV41+BY41+CB41+CE41+CH41+CK41+CN41+CQ41+CT41+CW41+CZ41+DC41+DF41)/20</f>
        <v>25.625</v>
      </c>
      <c r="E58" s="18">
        <f>D58/100*24</f>
        <v>6.1499999999999995</v>
      </c>
    </row>
    <row r="59" spans="2:5" x14ac:dyDescent="0.25">
      <c r="D59" s="27">
        <f>SUM(D56:D58)</f>
        <v>100</v>
      </c>
      <c r="E59" s="27">
        <f>SUM(E56:E58)</f>
        <v>24</v>
      </c>
    </row>
    <row r="60" spans="2:5" x14ac:dyDescent="0.25">
      <c r="B60" t="s">
        <v>813</v>
      </c>
      <c r="C60" t="s">
        <v>825</v>
      </c>
      <c r="D60" s="18">
        <f>(DG41+DJ41+DM41+DP41)/4</f>
        <v>25</v>
      </c>
      <c r="E60" s="18">
        <f>D60/100*24</f>
        <v>6</v>
      </c>
    </row>
    <row r="61" spans="2:5" x14ac:dyDescent="0.25">
      <c r="B61" t="s">
        <v>814</v>
      </c>
      <c r="C61" t="s">
        <v>825</v>
      </c>
      <c r="D61" s="18">
        <f>(DH41+DK41+DN41+DQ41)/4</f>
        <v>50</v>
      </c>
      <c r="E61" s="18">
        <f>D61/100*24</f>
        <v>12</v>
      </c>
    </row>
    <row r="62" spans="2:5" x14ac:dyDescent="0.25">
      <c r="B62" t="s">
        <v>815</v>
      </c>
      <c r="C62" t="s">
        <v>825</v>
      </c>
      <c r="D62" s="18">
        <f>(DI41+DL41+DO41+DR41)/4</f>
        <v>25</v>
      </c>
      <c r="E62" s="18">
        <f>D62/100*24</f>
        <v>6</v>
      </c>
    </row>
    <row r="63" spans="2:5" x14ac:dyDescent="0.25">
      <c r="D63" s="27">
        <f>SUM(D60:D62)</f>
        <v>100</v>
      </c>
      <c r="E63" s="27">
        <f>SUM(E60:E62)</f>
        <v>24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7" zoomScale="126" zoomScaleNormal="126" workbookViewId="0">
      <selection activeCell="D48" sqref="D4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1402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3" t="s">
        <v>2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  <c r="BK4" s="49" t="s">
        <v>88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56" t="s">
        <v>115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8"/>
      <c r="EW4" s="51" t="s">
        <v>138</v>
      </c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</row>
    <row r="5" spans="1:254" ht="15.7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 t="s">
        <v>56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39" t="s">
        <v>3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330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1" t="s">
        <v>331</v>
      </c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 t="s">
        <v>158</v>
      </c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37" t="s">
        <v>1021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 t="s">
        <v>173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59" t="s">
        <v>185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37" t="s">
        <v>117</v>
      </c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9" t="s">
        <v>139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7"/>
      <c r="B11" s="47"/>
      <c r="C11" s="41" t="s">
        <v>279</v>
      </c>
      <c r="D11" s="41" t="s">
        <v>5</v>
      </c>
      <c r="E11" s="41" t="s">
        <v>6</v>
      </c>
      <c r="F11" s="41" t="s">
        <v>318</v>
      </c>
      <c r="G11" s="41" t="s">
        <v>7</v>
      </c>
      <c r="H11" s="41" t="s">
        <v>8</v>
      </c>
      <c r="I11" s="41" t="s">
        <v>280</v>
      </c>
      <c r="J11" s="41" t="s">
        <v>9</v>
      </c>
      <c r="K11" s="41" t="s">
        <v>10</v>
      </c>
      <c r="L11" s="41" t="s">
        <v>281</v>
      </c>
      <c r="M11" s="41" t="s">
        <v>9</v>
      </c>
      <c r="N11" s="41" t="s">
        <v>10</v>
      </c>
      <c r="O11" s="41" t="s">
        <v>282</v>
      </c>
      <c r="P11" s="41" t="s">
        <v>11</v>
      </c>
      <c r="Q11" s="41" t="s">
        <v>4</v>
      </c>
      <c r="R11" s="41" t="s">
        <v>283</v>
      </c>
      <c r="S11" s="41"/>
      <c r="T11" s="41"/>
      <c r="U11" s="41" t="s">
        <v>980</v>
      </c>
      <c r="V11" s="41"/>
      <c r="W11" s="41"/>
      <c r="X11" s="41" t="s">
        <v>981</v>
      </c>
      <c r="Y11" s="41"/>
      <c r="Z11" s="41"/>
      <c r="AA11" s="39" t="s">
        <v>982</v>
      </c>
      <c r="AB11" s="39"/>
      <c r="AC11" s="39"/>
      <c r="AD11" s="41" t="s">
        <v>284</v>
      </c>
      <c r="AE11" s="41"/>
      <c r="AF11" s="41"/>
      <c r="AG11" s="41" t="s">
        <v>285</v>
      </c>
      <c r="AH11" s="41"/>
      <c r="AI11" s="41"/>
      <c r="AJ11" s="39" t="s">
        <v>286</v>
      </c>
      <c r="AK11" s="39"/>
      <c r="AL11" s="39"/>
      <c r="AM11" s="41" t="s">
        <v>287</v>
      </c>
      <c r="AN11" s="41"/>
      <c r="AO11" s="41"/>
      <c r="AP11" s="41" t="s">
        <v>288</v>
      </c>
      <c r="AQ11" s="41"/>
      <c r="AR11" s="41"/>
      <c r="AS11" s="41" t="s">
        <v>289</v>
      </c>
      <c r="AT11" s="41"/>
      <c r="AU11" s="41"/>
      <c r="AV11" s="41" t="s">
        <v>290</v>
      </c>
      <c r="AW11" s="41"/>
      <c r="AX11" s="41"/>
      <c r="AY11" s="41" t="s">
        <v>319</v>
      </c>
      <c r="AZ11" s="41"/>
      <c r="BA11" s="41"/>
      <c r="BB11" s="41" t="s">
        <v>291</v>
      </c>
      <c r="BC11" s="41"/>
      <c r="BD11" s="41"/>
      <c r="BE11" s="41" t="s">
        <v>1004</v>
      </c>
      <c r="BF11" s="41"/>
      <c r="BG11" s="41"/>
      <c r="BH11" s="41" t="s">
        <v>292</v>
      </c>
      <c r="BI11" s="41"/>
      <c r="BJ11" s="41"/>
      <c r="BK11" s="39" t="s">
        <v>293</v>
      </c>
      <c r="BL11" s="39"/>
      <c r="BM11" s="39"/>
      <c r="BN11" s="39" t="s">
        <v>320</v>
      </c>
      <c r="BO11" s="39"/>
      <c r="BP11" s="39"/>
      <c r="BQ11" s="39" t="s">
        <v>294</v>
      </c>
      <c r="BR11" s="39"/>
      <c r="BS11" s="39"/>
      <c r="BT11" s="39" t="s">
        <v>295</v>
      </c>
      <c r="BU11" s="39"/>
      <c r="BV11" s="39"/>
      <c r="BW11" s="39" t="s">
        <v>296</v>
      </c>
      <c r="BX11" s="39"/>
      <c r="BY11" s="39"/>
      <c r="BZ11" s="39" t="s">
        <v>297</v>
      </c>
      <c r="CA11" s="39"/>
      <c r="CB11" s="39"/>
      <c r="CC11" s="39" t="s">
        <v>321</v>
      </c>
      <c r="CD11" s="39"/>
      <c r="CE11" s="39"/>
      <c r="CF11" s="39" t="s">
        <v>298</v>
      </c>
      <c r="CG11" s="39"/>
      <c r="CH11" s="39"/>
      <c r="CI11" s="39" t="s">
        <v>299</v>
      </c>
      <c r="CJ11" s="39"/>
      <c r="CK11" s="39"/>
      <c r="CL11" s="39" t="s">
        <v>300</v>
      </c>
      <c r="CM11" s="39"/>
      <c r="CN11" s="39"/>
      <c r="CO11" s="39" t="s">
        <v>301</v>
      </c>
      <c r="CP11" s="39"/>
      <c r="CQ11" s="39"/>
      <c r="CR11" s="39" t="s">
        <v>302</v>
      </c>
      <c r="CS11" s="39"/>
      <c r="CT11" s="39"/>
      <c r="CU11" s="39" t="s">
        <v>303</v>
      </c>
      <c r="CV11" s="39"/>
      <c r="CW11" s="39"/>
      <c r="CX11" s="39" t="s">
        <v>304</v>
      </c>
      <c r="CY11" s="39"/>
      <c r="CZ11" s="39"/>
      <c r="DA11" s="39" t="s">
        <v>305</v>
      </c>
      <c r="DB11" s="39"/>
      <c r="DC11" s="39"/>
      <c r="DD11" s="39" t="s">
        <v>306</v>
      </c>
      <c r="DE11" s="39"/>
      <c r="DF11" s="39"/>
      <c r="DG11" s="39" t="s">
        <v>322</v>
      </c>
      <c r="DH11" s="39"/>
      <c r="DI11" s="39"/>
      <c r="DJ11" s="39" t="s">
        <v>307</v>
      </c>
      <c r="DK11" s="39"/>
      <c r="DL11" s="39"/>
      <c r="DM11" s="39" t="s">
        <v>308</v>
      </c>
      <c r="DN11" s="39"/>
      <c r="DO11" s="39"/>
      <c r="DP11" s="39" t="s">
        <v>309</v>
      </c>
      <c r="DQ11" s="39"/>
      <c r="DR11" s="39"/>
      <c r="DS11" s="39" t="s">
        <v>310</v>
      </c>
      <c r="DT11" s="39"/>
      <c r="DU11" s="39"/>
      <c r="DV11" s="39" t="s">
        <v>311</v>
      </c>
      <c r="DW11" s="39"/>
      <c r="DX11" s="39"/>
      <c r="DY11" s="39" t="s">
        <v>312</v>
      </c>
      <c r="DZ11" s="39"/>
      <c r="EA11" s="39"/>
      <c r="EB11" s="39" t="s">
        <v>313</v>
      </c>
      <c r="EC11" s="39"/>
      <c r="ED11" s="39"/>
      <c r="EE11" s="39" t="s">
        <v>323</v>
      </c>
      <c r="EF11" s="39"/>
      <c r="EG11" s="39"/>
      <c r="EH11" s="39" t="s">
        <v>324</v>
      </c>
      <c r="EI11" s="39"/>
      <c r="EJ11" s="39"/>
      <c r="EK11" s="39" t="s">
        <v>325</v>
      </c>
      <c r="EL11" s="39"/>
      <c r="EM11" s="39"/>
      <c r="EN11" s="39" t="s">
        <v>326</v>
      </c>
      <c r="EO11" s="39"/>
      <c r="EP11" s="39"/>
      <c r="EQ11" s="39" t="s">
        <v>327</v>
      </c>
      <c r="ER11" s="39"/>
      <c r="ES11" s="39"/>
      <c r="ET11" s="39" t="s">
        <v>328</v>
      </c>
      <c r="EU11" s="39"/>
      <c r="EV11" s="39"/>
      <c r="EW11" s="39" t="s">
        <v>314</v>
      </c>
      <c r="EX11" s="39"/>
      <c r="EY11" s="39"/>
      <c r="EZ11" s="39" t="s">
        <v>329</v>
      </c>
      <c r="FA11" s="39"/>
      <c r="FB11" s="39"/>
      <c r="FC11" s="39" t="s">
        <v>315</v>
      </c>
      <c r="FD11" s="39"/>
      <c r="FE11" s="39"/>
      <c r="FF11" s="39" t="s">
        <v>316</v>
      </c>
      <c r="FG11" s="39"/>
      <c r="FH11" s="39"/>
      <c r="FI11" s="39" t="s">
        <v>317</v>
      </c>
      <c r="FJ11" s="39"/>
      <c r="FK11" s="39"/>
    </row>
    <row r="12" spans="1:254" ht="79.5" customHeight="1" x14ac:dyDescent="0.25">
      <c r="A12" s="47"/>
      <c r="B12" s="47"/>
      <c r="C12" s="46" t="s">
        <v>962</v>
      </c>
      <c r="D12" s="46"/>
      <c r="E12" s="46"/>
      <c r="F12" s="46" t="s">
        <v>966</v>
      </c>
      <c r="G12" s="46"/>
      <c r="H12" s="46"/>
      <c r="I12" s="46" t="s">
        <v>970</v>
      </c>
      <c r="J12" s="46"/>
      <c r="K12" s="46"/>
      <c r="L12" s="46" t="s">
        <v>974</v>
      </c>
      <c r="M12" s="46"/>
      <c r="N12" s="46"/>
      <c r="O12" s="46" t="s">
        <v>976</v>
      </c>
      <c r="P12" s="46"/>
      <c r="Q12" s="46"/>
      <c r="R12" s="46" t="s">
        <v>979</v>
      </c>
      <c r="S12" s="46"/>
      <c r="T12" s="46"/>
      <c r="U12" s="46" t="s">
        <v>337</v>
      </c>
      <c r="V12" s="46"/>
      <c r="W12" s="46"/>
      <c r="X12" s="46" t="s">
        <v>340</v>
      </c>
      <c r="Y12" s="46"/>
      <c r="Z12" s="46"/>
      <c r="AA12" s="46" t="s">
        <v>983</v>
      </c>
      <c r="AB12" s="46"/>
      <c r="AC12" s="46"/>
      <c r="AD12" s="46" t="s">
        <v>987</v>
      </c>
      <c r="AE12" s="46"/>
      <c r="AF12" s="46"/>
      <c r="AG12" s="46" t="s">
        <v>988</v>
      </c>
      <c r="AH12" s="46"/>
      <c r="AI12" s="46"/>
      <c r="AJ12" s="46" t="s">
        <v>992</v>
      </c>
      <c r="AK12" s="46"/>
      <c r="AL12" s="46"/>
      <c r="AM12" s="46" t="s">
        <v>996</v>
      </c>
      <c r="AN12" s="46"/>
      <c r="AO12" s="46"/>
      <c r="AP12" s="46" t="s">
        <v>1000</v>
      </c>
      <c r="AQ12" s="46"/>
      <c r="AR12" s="46"/>
      <c r="AS12" s="46" t="s">
        <v>1001</v>
      </c>
      <c r="AT12" s="46"/>
      <c r="AU12" s="46"/>
      <c r="AV12" s="46" t="s">
        <v>1005</v>
      </c>
      <c r="AW12" s="46"/>
      <c r="AX12" s="46"/>
      <c r="AY12" s="46" t="s">
        <v>1006</v>
      </c>
      <c r="AZ12" s="46"/>
      <c r="BA12" s="46"/>
      <c r="BB12" s="46" t="s">
        <v>1007</v>
      </c>
      <c r="BC12" s="46"/>
      <c r="BD12" s="46"/>
      <c r="BE12" s="46" t="s">
        <v>1008</v>
      </c>
      <c r="BF12" s="46"/>
      <c r="BG12" s="46"/>
      <c r="BH12" s="46" t="s">
        <v>1009</v>
      </c>
      <c r="BI12" s="46"/>
      <c r="BJ12" s="46"/>
      <c r="BK12" s="46" t="s">
        <v>356</v>
      </c>
      <c r="BL12" s="46"/>
      <c r="BM12" s="46"/>
      <c r="BN12" s="46" t="s">
        <v>358</v>
      </c>
      <c r="BO12" s="46"/>
      <c r="BP12" s="46"/>
      <c r="BQ12" s="46" t="s">
        <v>1013</v>
      </c>
      <c r="BR12" s="46"/>
      <c r="BS12" s="46"/>
      <c r="BT12" s="46" t="s">
        <v>1014</v>
      </c>
      <c r="BU12" s="46"/>
      <c r="BV12" s="46"/>
      <c r="BW12" s="46" t="s">
        <v>1015</v>
      </c>
      <c r="BX12" s="46"/>
      <c r="BY12" s="46"/>
      <c r="BZ12" s="46" t="s">
        <v>1016</v>
      </c>
      <c r="CA12" s="46"/>
      <c r="CB12" s="46"/>
      <c r="CC12" s="46" t="s">
        <v>368</v>
      </c>
      <c r="CD12" s="46"/>
      <c r="CE12" s="46"/>
      <c r="CF12" s="60" t="s">
        <v>371</v>
      </c>
      <c r="CG12" s="60"/>
      <c r="CH12" s="60"/>
      <c r="CI12" s="46" t="s">
        <v>375</v>
      </c>
      <c r="CJ12" s="46"/>
      <c r="CK12" s="46"/>
      <c r="CL12" s="46" t="s">
        <v>1327</v>
      </c>
      <c r="CM12" s="46"/>
      <c r="CN12" s="46"/>
      <c r="CO12" s="46" t="s">
        <v>381</v>
      </c>
      <c r="CP12" s="46"/>
      <c r="CQ12" s="46"/>
      <c r="CR12" s="60" t="s">
        <v>384</v>
      </c>
      <c r="CS12" s="60"/>
      <c r="CT12" s="60"/>
      <c r="CU12" s="46" t="s">
        <v>387</v>
      </c>
      <c r="CV12" s="46"/>
      <c r="CW12" s="46"/>
      <c r="CX12" s="46" t="s">
        <v>389</v>
      </c>
      <c r="CY12" s="46"/>
      <c r="CZ12" s="46"/>
      <c r="DA12" s="46" t="s">
        <v>393</v>
      </c>
      <c r="DB12" s="46"/>
      <c r="DC12" s="46"/>
      <c r="DD12" s="60" t="s">
        <v>397</v>
      </c>
      <c r="DE12" s="60"/>
      <c r="DF12" s="60"/>
      <c r="DG12" s="60" t="s">
        <v>399</v>
      </c>
      <c r="DH12" s="60"/>
      <c r="DI12" s="60"/>
      <c r="DJ12" s="60" t="s">
        <v>403</v>
      </c>
      <c r="DK12" s="60"/>
      <c r="DL12" s="60"/>
      <c r="DM12" s="60" t="s">
        <v>407</v>
      </c>
      <c r="DN12" s="60"/>
      <c r="DO12" s="60"/>
      <c r="DP12" s="60" t="s">
        <v>411</v>
      </c>
      <c r="DQ12" s="60"/>
      <c r="DR12" s="60"/>
      <c r="DS12" s="60" t="s">
        <v>414</v>
      </c>
      <c r="DT12" s="60"/>
      <c r="DU12" s="60"/>
      <c r="DV12" s="60" t="s">
        <v>417</v>
      </c>
      <c r="DW12" s="60"/>
      <c r="DX12" s="60"/>
      <c r="DY12" s="60" t="s">
        <v>421</v>
      </c>
      <c r="DZ12" s="60"/>
      <c r="EA12" s="60"/>
      <c r="EB12" s="60" t="s">
        <v>423</v>
      </c>
      <c r="EC12" s="60"/>
      <c r="ED12" s="60"/>
      <c r="EE12" s="60" t="s">
        <v>1025</v>
      </c>
      <c r="EF12" s="60"/>
      <c r="EG12" s="60"/>
      <c r="EH12" s="60" t="s">
        <v>425</v>
      </c>
      <c r="EI12" s="60"/>
      <c r="EJ12" s="60"/>
      <c r="EK12" s="60" t="s">
        <v>427</v>
      </c>
      <c r="EL12" s="60"/>
      <c r="EM12" s="60"/>
      <c r="EN12" s="60" t="s">
        <v>1034</v>
      </c>
      <c r="EO12" s="60"/>
      <c r="EP12" s="60"/>
      <c r="EQ12" s="60" t="s">
        <v>1036</v>
      </c>
      <c r="ER12" s="60"/>
      <c r="ES12" s="60"/>
      <c r="ET12" s="60" t="s">
        <v>429</v>
      </c>
      <c r="EU12" s="60"/>
      <c r="EV12" s="60"/>
      <c r="EW12" s="60" t="s">
        <v>430</v>
      </c>
      <c r="EX12" s="60"/>
      <c r="EY12" s="60"/>
      <c r="EZ12" s="60" t="s">
        <v>1040</v>
      </c>
      <c r="FA12" s="60"/>
      <c r="FB12" s="60"/>
      <c r="FC12" s="60" t="s">
        <v>1044</v>
      </c>
      <c r="FD12" s="60"/>
      <c r="FE12" s="60"/>
      <c r="FF12" s="60" t="s">
        <v>1046</v>
      </c>
      <c r="FG12" s="60"/>
      <c r="FH12" s="60"/>
      <c r="FI12" s="60" t="s">
        <v>1050</v>
      </c>
      <c r="FJ12" s="60"/>
      <c r="FK12" s="60"/>
    </row>
    <row r="13" spans="1:254" ht="180" x14ac:dyDescent="0.25">
      <c r="A13" s="47"/>
      <c r="B13" s="47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334</v>
      </c>
      <c r="N13" s="21" t="s">
        <v>193</v>
      </c>
      <c r="O13" s="21" t="s">
        <v>977</v>
      </c>
      <c r="P13" s="21" t="s">
        <v>978</v>
      </c>
      <c r="Q13" s="21" t="s">
        <v>333</v>
      </c>
      <c r="R13" s="21" t="s">
        <v>84</v>
      </c>
      <c r="S13" s="21" t="s">
        <v>85</v>
      </c>
      <c r="T13" s="21" t="s">
        <v>204</v>
      </c>
      <c r="U13" s="21" t="s">
        <v>338</v>
      </c>
      <c r="V13" s="21" t="s">
        <v>339</v>
      </c>
      <c r="W13" s="21" t="s">
        <v>70</v>
      </c>
      <c r="X13" s="21" t="s">
        <v>341</v>
      </c>
      <c r="Y13" s="21" t="s">
        <v>342</v>
      </c>
      <c r="Z13" s="21" t="s">
        <v>343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347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215</v>
      </c>
      <c r="AQ13" s="21" t="s">
        <v>216</v>
      </c>
      <c r="AR13" s="21" t="s">
        <v>204</v>
      </c>
      <c r="AS13" s="21" t="s">
        <v>1002</v>
      </c>
      <c r="AT13" s="21" t="s">
        <v>349</v>
      </c>
      <c r="AU13" s="21" t="s">
        <v>1003</v>
      </c>
      <c r="AV13" s="21" t="s">
        <v>84</v>
      </c>
      <c r="AW13" s="21" t="s">
        <v>85</v>
      </c>
      <c r="AX13" s="21" t="s">
        <v>204</v>
      </c>
      <c r="AY13" s="21" t="s">
        <v>73</v>
      </c>
      <c r="AZ13" s="21" t="s">
        <v>276</v>
      </c>
      <c r="BA13" s="21" t="s">
        <v>75</v>
      </c>
      <c r="BB13" s="21" t="s">
        <v>350</v>
      </c>
      <c r="BC13" s="21" t="s">
        <v>351</v>
      </c>
      <c r="BD13" s="21" t="s">
        <v>352</v>
      </c>
      <c r="BE13" s="21" t="s">
        <v>344</v>
      </c>
      <c r="BF13" s="21" t="s">
        <v>345</v>
      </c>
      <c r="BG13" s="21" t="s">
        <v>346</v>
      </c>
      <c r="BH13" s="21" t="s">
        <v>380</v>
      </c>
      <c r="BI13" s="21" t="s">
        <v>216</v>
      </c>
      <c r="BJ13" s="21" t="s">
        <v>355</v>
      </c>
      <c r="BK13" s="21" t="s">
        <v>357</v>
      </c>
      <c r="BL13" s="21" t="s">
        <v>256</v>
      </c>
      <c r="BM13" s="21" t="s">
        <v>255</v>
      </c>
      <c r="BN13" s="21" t="s">
        <v>1010</v>
      </c>
      <c r="BO13" s="21" t="s">
        <v>1011</v>
      </c>
      <c r="BP13" s="21" t="s">
        <v>1012</v>
      </c>
      <c r="BQ13" s="21" t="s">
        <v>359</v>
      </c>
      <c r="BR13" s="21" t="s">
        <v>360</v>
      </c>
      <c r="BS13" s="21" t="s">
        <v>221</v>
      </c>
      <c r="BT13" s="21" t="s">
        <v>361</v>
      </c>
      <c r="BU13" s="21" t="s">
        <v>362</v>
      </c>
      <c r="BV13" s="21" t="s">
        <v>363</v>
      </c>
      <c r="BW13" s="21" t="s">
        <v>364</v>
      </c>
      <c r="BX13" s="21" t="s">
        <v>365</v>
      </c>
      <c r="BY13" s="21" t="s">
        <v>366</v>
      </c>
      <c r="BZ13" s="21" t="s">
        <v>97</v>
      </c>
      <c r="CA13" s="21" t="s">
        <v>98</v>
      </c>
      <c r="CB13" s="21" t="s">
        <v>367</v>
      </c>
      <c r="CC13" s="21" t="s">
        <v>369</v>
      </c>
      <c r="CD13" s="21" t="s">
        <v>272</v>
      </c>
      <c r="CE13" s="21" t="s">
        <v>370</v>
      </c>
      <c r="CF13" s="22" t="s">
        <v>372</v>
      </c>
      <c r="CG13" s="22" t="s">
        <v>373</v>
      </c>
      <c r="CH13" s="22" t="s">
        <v>374</v>
      </c>
      <c r="CI13" s="21" t="s">
        <v>376</v>
      </c>
      <c r="CJ13" s="21" t="s">
        <v>377</v>
      </c>
      <c r="CK13" s="21" t="s">
        <v>378</v>
      </c>
      <c r="CL13" s="21" t="s">
        <v>379</v>
      </c>
      <c r="CM13" s="21" t="s">
        <v>1017</v>
      </c>
      <c r="CN13" s="21" t="s">
        <v>1018</v>
      </c>
      <c r="CO13" s="21" t="s">
        <v>382</v>
      </c>
      <c r="CP13" s="21" t="s">
        <v>209</v>
      </c>
      <c r="CQ13" s="21" t="s">
        <v>99</v>
      </c>
      <c r="CR13" s="22" t="s">
        <v>385</v>
      </c>
      <c r="CS13" s="22" t="s">
        <v>122</v>
      </c>
      <c r="CT13" s="22" t="s">
        <v>386</v>
      </c>
      <c r="CU13" s="21" t="s">
        <v>388</v>
      </c>
      <c r="CV13" s="21" t="s">
        <v>1019</v>
      </c>
      <c r="CW13" s="21" t="s">
        <v>1020</v>
      </c>
      <c r="CX13" s="21" t="s">
        <v>390</v>
      </c>
      <c r="CY13" s="21" t="s">
        <v>391</v>
      </c>
      <c r="CZ13" s="21" t="s">
        <v>392</v>
      </c>
      <c r="DA13" s="21" t="s">
        <v>394</v>
      </c>
      <c r="DB13" s="21" t="s">
        <v>395</v>
      </c>
      <c r="DC13" s="21" t="s">
        <v>396</v>
      </c>
      <c r="DD13" s="22" t="s">
        <v>376</v>
      </c>
      <c r="DE13" s="22" t="s">
        <v>398</v>
      </c>
      <c r="DF13" s="22" t="s">
        <v>383</v>
      </c>
      <c r="DG13" s="22" t="s">
        <v>400</v>
      </c>
      <c r="DH13" s="22" t="s">
        <v>401</v>
      </c>
      <c r="DI13" s="22" t="s">
        <v>402</v>
      </c>
      <c r="DJ13" s="22" t="s">
        <v>404</v>
      </c>
      <c r="DK13" s="22" t="s">
        <v>405</v>
      </c>
      <c r="DL13" s="22" t="s">
        <v>406</v>
      </c>
      <c r="DM13" s="22" t="s">
        <v>408</v>
      </c>
      <c r="DN13" s="22" t="s">
        <v>409</v>
      </c>
      <c r="DO13" s="22" t="s">
        <v>410</v>
      </c>
      <c r="DP13" s="22" t="s">
        <v>1339</v>
      </c>
      <c r="DQ13" s="22" t="s">
        <v>412</v>
      </c>
      <c r="DR13" s="22" t="s">
        <v>413</v>
      </c>
      <c r="DS13" s="22" t="s">
        <v>415</v>
      </c>
      <c r="DT13" s="22" t="s">
        <v>416</v>
      </c>
      <c r="DU13" s="22" t="s">
        <v>237</v>
      </c>
      <c r="DV13" s="22" t="s">
        <v>418</v>
      </c>
      <c r="DW13" s="22" t="s">
        <v>419</v>
      </c>
      <c r="DX13" s="22" t="s">
        <v>420</v>
      </c>
      <c r="DY13" s="22" t="s">
        <v>336</v>
      </c>
      <c r="DZ13" s="22" t="s">
        <v>422</v>
      </c>
      <c r="EA13" s="22" t="s">
        <v>1022</v>
      </c>
      <c r="EB13" s="22" t="s">
        <v>424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428</v>
      </c>
      <c r="EQ13" s="22" t="s">
        <v>148</v>
      </c>
      <c r="ER13" s="22" t="s">
        <v>207</v>
      </c>
      <c r="ES13" s="22" t="s">
        <v>208</v>
      </c>
      <c r="ET13" s="22" t="s">
        <v>1039</v>
      </c>
      <c r="EU13" s="22" t="s">
        <v>1037</v>
      </c>
      <c r="EV13" s="22" t="s">
        <v>1038</v>
      </c>
      <c r="EW13" s="22" t="s">
        <v>432</v>
      </c>
      <c r="EX13" s="22" t="s">
        <v>431</v>
      </c>
      <c r="EY13" s="22" t="s">
        <v>206</v>
      </c>
      <c r="EZ13" s="22" t="s">
        <v>1041</v>
      </c>
      <c r="FA13" s="22" t="s">
        <v>1042</v>
      </c>
      <c r="FB13" s="22" t="s">
        <v>1043</v>
      </c>
      <c r="FC13" s="22" t="s">
        <v>335</v>
      </c>
      <c r="FD13" s="22" t="s">
        <v>1045</v>
      </c>
      <c r="FE13" s="22" t="s">
        <v>273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>
        <v>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277</v>
      </c>
      <c r="B39" s="43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Z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ref="EA39:FF39" si="4">SUM(EA14:EA38)</f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FK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4" t="s">
        <v>839</v>
      </c>
      <c r="B40" s="45"/>
      <c r="C40" s="10">
        <f>C39/24%</f>
        <v>0</v>
      </c>
      <c r="D40" s="10">
        <f t="shared" ref="D40:BO40" si="6">D39/24%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4.166666666666667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ref="BP40:EA40" si="7">BP39/24%</f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si="7"/>
        <v>0</v>
      </c>
      <c r="BX40" s="10">
        <f t="shared" si="7"/>
        <v>0</v>
      </c>
      <c r="BY40" s="10">
        <f t="shared" si="7"/>
        <v>0</v>
      </c>
      <c r="BZ40" s="10">
        <f t="shared" si="7"/>
        <v>0</v>
      </c>
      <c r="CA40" s="10">
        <f t="shared" si="7"/>
        <v>0</v>
      </c>
      <c r="CB40" s="10">
        <f t="shared" si="7"/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si="7"/>
        <v>0</v>
      </c>
      <c r="DT40" s="10">
        <f t="shared" si="7"/>
        <v>0</v>
      </c>
      <c r="DU40" s="10">
        <f t="shared" si="7"/>
        <v>0</v>
      </c>
      <c r="DV40" s="10">
        <f t="shared" si="7"/>
        <v>0</v>
      </c>
      <c r="DW40" s="10">
        <f t="shared" si="7"/>
        <v>0</v>
      </c>
      <c r="DX40" s="10">
        <f t="shared" si="7"/>
        <v>0</v>
      </c>
      <c r="DY40" s="10">
        <f t="shared" si="7"/>
        <v>0</v>
      </c>
      <c r="DZ40" s="10">
        <f t="shared" si="7"/>
        <v>0</v>
      </c>
      <c r="EA40" s="10">
        <f t="shared" si="7"/>
        <v>0</v>
      </c>
      <c r="EB40" s="10">
        <f t="shared" ref="EB40:FK40" si="8">EB39/24%</f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826</v>
      </c>
      <c r="D43" s="34">
        <f>(C40+F40+I40+L40+O40)/5</f>
        <v>0</v>
      </c>
      <c r="E43" s="18">
        <f>D43/100*24</f>
        <v>0</v>
      </c>
    </row>
    <row r="44" spans="1:254" x14ac:dyDescent="0.25">
      <c r="B44" t="s">
        <v>814</v>
      </c>
      <c r="C44" t="s">
        <v>826</v>
      </c>
      <c r="D44" s="34">
        <f>(D40+G40+J40+M40+P40)/5</f>
        <v>0</v>
      </c>
      <c r="E44" s="18">
        <f>D44/100*24</f>
        <v>0</v>
      </c>
    </row>
    <row r="45" spans="1:254" x14ac:dyDescent="0.25">
      <c r="B45" t="s">
        <v>815</v>
      </c>
      <c r="C45" t="s">
        <v>826</v>
      </c>
      <c r="D45" s="34">
        <f>(E40+H40+K40+N40+Q40)/5</f>
        <v>0</v>
      </c>
      <c r="E45" s="18">
        <f>D45/100*24</f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813</v>
      </c>
      <c r="C47" t="s">
        <v>827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814</v>
      </c>
      <c r="C48" t="s">
        <v>827</v>
      </c>
      <c r="D48" s="34">
        <f>(S40+V40+Y40+AB40+AE40+AH40+AK40+AN40+AQ40+AT40+AW40+AZ40+BC40+BF40+BI40)/15</f>
        <v>0.27777777777777779</v>
      </c>
      <c r="E48">
        <f t="shared" ref="E48:E49" si="9">D48/100*25</f>
        <v>6.9444444444444448E-2</v>
      </c>
    </row>
    <row r="49" spans="2:5" x14ac:dyDescent="0.25">
      <c r="B49" t="s">
        <v>815</v>
      </c>
      <c r="C49" t="s">
        <v>827</v>
      </c>
      <c r="D49" s="34">
        <f>(T40+W40+Z40+AC40+AF40+AI40+AL40+AO40+AR40+AU40+AX40+BA40+BD40+BG40+BJ40)/15</f>
        <v>0</v>
      </c>
      <c r="E49">
        <f t="shared" si="9"/>
        <v>0</v>
      </c>
    </row>
    <row r="50" spans="2:5" x14ac:dyDescent="0.25">
      <c r="D50" s="35">
        <f>SUM(D47:D49)</f>
        <v>0.27777777777777779</v>
      </c>
      <c r="E50" s="28">
        <f>SUM(E47:E49)</f>
        <v>6.9444444444444448E-2</v>
      </c>
    </row>
    <row r="51" spans="2:5" x14ac:dyDescent="0.25">
      <c r="B51" t="s">
        <v>813</v>
      </c>
      <c r="C51" t="s">
        <v>828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814</v>
      </c>
      <c r="C52" t="s">
        <v>828</v>
      </c>
      <c r="D52" s="34">
        <f>(BL40+BO40+BR40+BU40+BX40)/5</f>
        <v>0</v>
      </c>
      <c r="E52">
        <f t="shared" ref="E52:E53" si="10">D52/100*25</f>
        <v>0</v>
      </c>
    </row>
    <row r="53" spans="2:5" x14ac:dyDescent="0.25">
      <c r="B53" t="s">
        <v>815</v>
      </c>
      <c r="C53" t="s">
        <v>828</v>
      </c>
      <c r="D53" s="34">
        <f>(BM40+BP40+BS40+BV40+BY40)/5</f>
        <v>0</v>
      </c>
      <c r="E53">
        <f t="shared" si="10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829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814</v>
      </c>
      <c r="C56" t="s">
        <v>829</v>
      </c>
      <c r="D56" s="34">
        <f>(CA40+CD40+CG40+CJ40+CM40+CP40+CS40+CV40+CY40+DB40+DE40+DH40+DK40+DN40+DQ40+DT40+DW40+DZ40+EC40+EF40+EI40+EL40+EO40+ER40+EU40)/25</f>
        <v>0</v>
      </c>
      <c r="E56">
        <f t="shared" ref="E56:E57" si="11">D56/100*25</f>
        <v>0</v>
      </c>
    </row>
    <row r="57" spans="2:5" x14ac:dyDescent="0.25">
      <c r="B57" t="s">
        <v>815</v>
      </c>
      <c r="C57" t="s">
        <v>829</v>
      </c>
      <c r="D57" s="34">
        <f>(CB40+CE40+CH40+CK40+CN40+CQ40+CT40+CW40+CZ40+DC40+DF40+DI40+DL40+DO40+DR40+DU40+DX40+EA40+ED40+EG40+EJ40+EM40+EP40+ES40+EV40)/25</f>
        <v>0</v>
      </c>
      <c r="E57">
        <f t="shared" si="11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830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814</v>
      </c>
      <c r="C60" t="s">
        <v>830</v>
      </c>
      <c r="D60" s="34">
        <f>(EX40+FA40+FD40+FG40+FJ40)/5</f>
        <v>0</v>
      </c>
      <c r="E60">
        <f t="shared" ref="E60:E61" si="12">D60/100*25</f>
        <v>0</v>
      </c>
    </row>
    <row r="61" spans="2:5" x14ac:dyDescent="0.25">
      <c r="B61" t="s">
        <v>815</v>
      </c>
      <c r="C61" t="s">
        <v>830</v>
      </c>
      <c r="D61" s="34">
        <f>(EY40+FB40+FE40+FH40+FK40)/5</f>
        <v>0</v>
      </c>
      <c r="E61">
        <f t="shared" si="12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FF12:FH1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C11:E11"/>
    <mergeCell ref="F11:H11"/>
    <mergeCell ref="I11:K11"/>
    <mergeCell ref="BE12:BG12"/>
    <mergeCell ref="A2:N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26" workbookViewId="0">
      <selection activeCell="E43" sqref="E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0" t="s">
        <v>837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8" t="s">
        <v>2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49" t="s">
        <v>88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6" t="s">
        <v>115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51" t="s">
        <v>138</v>
      </c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</row>
    <row r="5" spans="1:254" ht="13.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56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330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331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158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7" t="s">
        <v>116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173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 t="s">
        <v>173</v>
      </c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 t="s">
        <v>117</v>
      </c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9" t="s">
        <v>139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7"/>
      <c r="B11" s="47"/>
      <c r="C11" s="41" t="s">
        <v>435</v>
      </c>
      <c r="D11" s="41" t="s">
        <v>5</v>
      </c>
      <c r="E11" s="41" t="s">
        <v>6</v>
      </c>
      <c r="F11" s="41" t="s">
        <v>436</v>
      </c>
      <c r="G11" s="41" t="s">
        <v>7</v>
      </c>
      <c r="H11" s="41" t="s">
        <v>8</v>
      </c>
      <c r="I11" s="41" t="s">
        <v>492</v>
      </c>
      <c r="J11" s="41" t="s">
        <v>9</v>
      </c>
      <c r="K11" s="41" t="s">
        <v>10</v>
      </c>
      <c r="L11" s="41" t="s">
        <v>437</v>
      </c>
      <c r="M11" s="41" t="s">
        <v>9</v>
      </c>
      <c r="N11" s="41" t="s">
        <v>10</v>
      </c>
      <c r="O11" s="41" t="s">
        <v>438</v>
      </c>
      <c r="P11" s="41" t="s">
        <v>11</v>
      </c>
      <c r="Q11" s="41" t="s">
        <v>4</v>
      </c>
      <c r="R11" s="41" t="s">
        <v>439</v>
      </c>
      <c r="S11" s="41" t="s">
        <v>6</v>
      </c>
      <c r="T11" s="41" t="s">
        <v>12</v>
      </c>
      <c r="U11" s="41" t="s">
        <v>440</v>
      </c>
      <c r="V11" s="41"/>
      <c r="W11" s="41"/>
      <c r="X11" s="41" t="s">
        <v>441</v>
      </c>
      <c r="Y11" s="41"/>
      <c r="Z11" s="41"/>
      <c r="AA11" s="41" t="s">
        <v>493</v>
      </c>
      <c r="AB11" s="41"/>
      <c r="AC11" s="41"/>
      <c r="AD11" s="41" t="s">
        <v>442</v>
      </c>
      <c r="AE11" s="41"/>
      <c r="AF11" s="41"/>
      <c r="AG11" s="41" t="s">
        <v>443</v>
      </c>
      <c r="AH11" s="41"/>
      <c r="AI11" s="41"/>
      <c r="AJ11" s="41" t="s">
        <v>444</v>
      </c>
      <c r="AK11" s="41"/>
      <c r="AL11" s="41"/>
      <c r="AM11" s="39" t="s">
        <v>445</v>
      </c>
      <c r="AN11" s="39"/>
      <c r="AO11" s="39"/>
      <c r="AP11" s="41" t="s">
        <v>446</v>
      </c>
      <c r="AQ11" s="41"/>
      <c r="AR11" s="41"/>
      <c r="AS11" s="41" t="s">
        <v>447</v>
      </c>
      <c r="AT11" s="41"/>
      <c r="AU11" s="41"/>
      <c r="AV11" s="41" t="s">
        <v>448</v>
      </c>
      <c r="AW11" s="41"/>
      <c r="AX11" s="41"/>
      <c r="AY11" s="41" t="s">
        <v>449</v>
      </c>
      <c r="AZ11" s="41"/>
      <c r="BA11" s="41"/>
      <c r="BB11" s="41" t="s">
        <v>450</v>
      </c>
      <c r="BC11" s="41"/>
      <c r="BD11" s="41"/>
      <c r="BE11" s="39" t="s">
        <v>494</v>
      </c>
      <c r="BF11" s="39"/>
      <c r="BG11" s="39"/>
      <c r="BH11" s="39" t="s">
        <v>451</v>
      </c>
      <c r="BI11" s="39"/>
      <c r="BJ11" s="39"/>
      <c r="BK11" s="41" t="s">
        <v>452</v>
      </c>
      <c r="BL11" s="41"/>
      <c r="BM11" s="41"/>
      <c r="BN11" s="41" t="s">
        <v>453</v>
      </c>
      <c r="BO11" s="41"/>
      <c r="BP11" s="41"/>
      <c r="BQ11" s="39" t="s">
        <v>454</v>
      </c>
      <c r="BR11" s="39"/>
      <c r="BS11" s="39"/>
      <c r="BT11" s="41" t="s">
        <v>455</v>
      </c>
      <c r="BU11" s="41"/>
      <c r="BV11" s="41"/>
      <c r="BW11" s="39" t="s">
        <v>456</v>
      </c>
      <c r="BX11" s="39"/>
      <c r="BY11" s="39"/>
      <c r="BZ11" s="39" t="s">
        <v>457</v>
      </c>
      <c r="CA11" s="39"/>
      <c r="CB11" s="39"/>
      <c r="CC11" s="39" t="s">
        <v>495</v>
      </c>
      <c r="CD11" s="39"/>
      <c r="CE11" s="39"/>
      <c r="CF11" s="39" t="s">
        <v>458</v>
      </c>
      <c r="CG11" s="39"/>
      <c r="CH11" s="39"/>
      <c r="CI11" s="39" t="s">
        <v>459</v>
      </c>
      <c r="CJ11" s="39"/>
      <c r="CK11" s="39"/>
      <c r="CL11" s="39" t="s">
        <v>460</v>
      </c>
      <c r="CM11" s="39"/>
      <c r="CN11" s="39"/>
      <c r="CO11" s="39" t="s">
        <v>461</v>
      </c>
      <c r="CP11" s="39"/>
      <c r="CQ11" s="39"/>
      <c r="CR11" s="39" t="s">
        <v>462</v>
      </c>
      <c r="CS11" s="39"/>
      <c r="CT11" s="39"/>
      <c r="CU11" s="39" t="s">
        <v>496</v>
      </c>
      <c r="CV11" s="39"/>
      <c r="CW11" s="39"/>
      <c r="CX11" s="39" t="s">
        <v>463</v>
      </c>
      <c r="CY11" s="39"/>
      <c r="CZ11" s="39"/>
      <c r="DA11" s="39" t="s">
        <v>464</v>
      </c>
      <c r="DB11" s="39"/>
      <c r="DC11" s="39"/>
      <c r="DD11" s="39" t="s">
        <v>465</v>
      </c>
      <c r="DE11" s="39"/>
      <c r="DF11" s="39"/>
      <c r="DG11" s="39" t="s">
        <v>466</v>
      </c>
      <c r="DH11" s="39"/>
      <c r="DI11" s="39"/>
      <c r="DJ11" s="39" t="s">
        <v>467</v>
      </c>
      <c r="DK11" s="39"/>
      <c r="DL11" s="39"/>
      <c r="DM11" s="39" t="s">
        <v>468</v>
      </c>
      <c r="DN11" s="39"/>
      <c r="DO11" s="39"/>
      <c r="DP11" s="39" t="s">
        <v>469</v>
      </c>
      <c r="DQ11" s="39"/>
      <c r="DR11" s="39"/>
      <c r="DS11" s="39" t="s">
        <v>470</v>
      </c>
      <c r="DT11" s="39"/>
      <c r="DU11" s="39"/>
      <c r="DV11" s="39" t="s">
        <v>471</v>
      </c>
      <c r="DW11" s="39"/>
      <c r="DX11" s="39"/>
      <c r="DY11" s="39" t="s">
        <v>497</v>
      </c>
      <c r="DZ11" s="39"/>
      <c r="EA11" s="39"/>
      <c r="EB11" s="39" t="s">
        <v>472</v>
      </c>
      <c r="EC11" s="39"/>
      <c r="ED11" s="39"/>
      <c r="EE11" s="39" t="s">
        <v>473</v>
      </c>
      <c r="EF11" s="39"/>
      <c r="EG11" s="39"/>
      <c r="EH11" s="39" t="s">
        <v>474</v>
      </c>
      <c r="EI11" s="39"/>
      <c r="EJ11" s="39"/>
      <c r="EK11" s="39" t="s">
        <v>475</v>
      </c>
      <c r="EL11" s="39"/>
      <c r="EM11" s="39"/>
      <c r="EN11" s="39" t="s">
        <v>476</v>
      </c>
      <c r="EO11" s="39"/>
      <c r="EP11" s="39"/>
      <c r="EQ11" s="39" t="s">
        <v>477</v>
      </c>
      <c r="ER11" s="39"/>
      <c r="ES11" s="39"/>
      <c r="ET11" s="39" t="s">
        <v>478</v>
      </c>
      <c r="EU11" s="39"/>
      <c r="EV11" s="39"/>
      <c r="EW11" s="39" t="s">
        <v>479</v>
      </c>
      <c r="EX11" s="39"/>
      <c r="EY11" s="39"/>
      <c r="EZ11" s="39" t="s">
        <v>480</v>
      </c>
      <c r="FA11" s="39"/>
      <c r="FB11" s="39"/>
      <c r="FC11" s="39" t="s">
        <v>498</v>
      </c>
      <c r="FD11" s="39"/>
      <c r="FE11" s="39"/>
      <c r="FF11" s="39" t="s">
        <v>481</v>
      </c>
      <c r="FG11" s="39"/>
      <c r="FH11" s="39"/>
      <c r="FI11" s="39" t="s">
        <v>482</v>
      </c>
      <c r="FJ11" s="39"/>
      <c r="FK11" s="39"/>
      <c r="FL11" s="39" t="s">
        <v>483</v>
      </c>
      <c r="FM11" s="39"/>
      <c r="FN11" s="39"/>
      <c r="FO11" s="39" t="s">
        <v>484</v>
      </c>
      <c r="FP11" s="39"/>
      <c r="FQ11" s="39"/>
      <c r="FR11" s="39" t="s">
        <v>485</v>
      </c>
      <c r="FS11" s="39"/>
      <c r="FT11" s="39"/>
      <c r="FU11" s="39" t="s">
        <v>486</v>
      </c>
      <c r="FV11" s="39"/>
      <c r="FW11" s="39"/>
      <c r="FX11" s="39" t="s">
        <v>499</v>
      </c>
      <c r="FY11" s="39"/>
      <c r="FZ11" s="39"/>
      <c r="GA11" s="39" t="s">
        <v>487</v>
      </c>
      <c r="GB11" s="39"/>
      <c r="GC11" s="39"/>
      <c r="GD11" s="39" t="s">
        <v>488</v>
      </c>
      <c r="GE11" s="39"/>
      <c r="GF11" s="39"/>
      <c r="GG11" s="39" t="s">
        <v>500</v>
      </c>
      <c r="GH11" s="39"/>
      <c r="GI11" s="39"/>
      <c r="GJ11" s="39" t="s">
        <v>489</v>
      </c>
      <c r="GK11" s="39"/>
      <c r="GL11" s="39"/>
      <c r="GM11" s="39" t="s">
        <v>490</v>
      </c>
      <c r="GN11" s="39"/>
      <c r="GO11" s="39"/>
      <c r="GP11" s="39" t="s">
        <v>491</v>
      </c>
      <c r="GQ11" s="39"/>
      <c r="GR11" s="39"/>
    </row>
    <row r="12" spans="1:254" ht="85.5" customHeight="1" x14ac:dyDescent="0.25">
      <c r="A12" s="47"/>
      <c r="B12" s="47"/>
      <c r="C12" s="46" t="s">
        <v>1054</v>
      </c>
      <c r="D12" s="46"/>
      <c r="E12" s="46"/>
      <c r="F12" s="46" t="s">
        <v>1057</v>
      </c>
      <c r="G12" s="46"/>
      <c r="H12" s="46"/>
      <c r="I12" s="46" t="s">
        <v>1060</v>
      </c>
      <c r="J12" s="46"/>
      <c r="K12" s="46"/>
      <c r="L12" s="46" t="s">
        <v>537</v>
      </c>
      <c r="M12" s="46"/>
      <c r="N12" s="46"/>
      <c r="O12" s="46" t="s">
        <v>1063</v>
      </c>
      <c r="P12" s="46"/>
      <c r="Q12" s="46"/>
      <c r="R12" s="46" t="s">
        <v>1066</v>
      </c>
      <c r="S12" s="46"/>
      <c r="T12" s="46"/>
      <c r="U12" s="46" t="s">
        <v>1070</v>
      </c>
      <c r="V12" s="46"/>
      <c r="W12" s="46"/>
      <c r="X12" s="46" t="s">
        <v>538</v>
      </c>
      <c r="Y12" s="46"/>
      <c r="Z12" s="46"/>
      <c r="AA12" s="46" t="s">
        <v>539</v>
      </c>
      <c r="AB12" s="46"/>
      <c r="AC12" s="46"/>
      <c r="AD12" s="46" t="s">
        <v>540</v>
      </c>
      <c r="AE12" s="46"/>
      <c r="AF12" s="46"/>
      <c r="AG12" s="46" t="s">
        <v>1075</v>
      </c>
      <c r="AH12" s="46"/>
      <c r="AI12" s="46"/>
      <c r="AJ12" s="46" t="s">
        <v>541</v>
      </c>
      <c r="AK12" s="46"/>
      <c r="AL12" s="46"/>
      <c r="AM12" s="46" t="s">
        <v>542</v>
      </c>
      <c r="AN12" s="46"/>
      <c r="AO12" s="46"/>
      <c r="AP12" s="46" t="s">
        <v>543</v>
      </c>
      <c r="AQ12" s="46"/>
      <c r="AR12" s="46"/>
      <c r="AS12" s="46" t="s">
        <v>1078</v>
      </c>
      <c r="AT12" s="46"/>
      <c r="AU12" s="46"/>
      <c r="AV12" s="46" t="s">
        <v>1328</v>
      </c>
      <c r="AW12" s="46"/>
      <c r="AX12" s="46"/>
      <c r="AY12" s="46" t="s">
        <v>544</v>
      </c>
      <c r="AZ12" s="46"/>
      <c r="BA12" s="46"/>
      <c r="BB12" s="46" t="s">
        <v>528</v>
      </c>
      <c r="BC12" s="46"/>
      <c r="BD12" s="46"/>
      <c r="BE12" s="46" t="s">
        <v>545</v>
      </c>
      <c r="BF12" s="46"/>
      <c r="BG12" s="46"/>
      <c r="BH12" s="46" t="s">
        <v>1084</v>
      </c>
      <c r="BI12" s="46"/>
      <c r="BJ12" s="46"/>
      <c r="BK12" s="46" t="s">
        <v>546</v>
      </c>
      <c r="BL12" s="46"/>
      <c r="BM12" s="46"/>
      <c r="BN12" s="46" t="s">
        <v>547</v>
      </c>
      <c r="BO12" s="46"/>
      <c r="BP12" s="46"/>
      <c r="BQ12" s="46" t="s">
        <v>548</v>
      </c>
      <c r="BR12" s="46"/>
      <c r="BS12" s="46"/>
      <c r="BT12" s="46" t="s">
        <v>549</v>
      </c>
      <c r="BU12" s="46"/>
      <c r="BV12" s="46"/>
      <c r="BW12" s="46" t="s">
        <v>1091</v>
      </c>
      <c r="BX12" s="46"/>
      <c r="BY12" s="46"/>
      <c r="BZ12" s="46" t="s">
        <v>556</v>
      </c>
      <c r="CA12" s="46"/>
      <c r="CB12" s="46"/>
      <c r="CC12" s="46" t="s">
        <v>1095</v>
      </c>
      <c r="CD12" s="46"/>
      <c r="CE12" s="46"/>
      <c r="CF12" s="46" t="s">
        <v>557</v>
      </c>
      <c r="CG12" s="46"/>
      <c r="CH12" s="46"/>
      <c r="CI12" s="46" t="s">
        <v>558</v>
      </c>
      <c r="CJ12" s="46"/>
      <c r="CK12" s="46"/>
      <c r="CL12" s="46" t="s">
        <v>559</v>
      </c>
      <c r="CM12" s="46"/>
      <c r="CN12" s="46"/>
      <c r="CO12" s="46" t="s">
        <v>602</v>
      </c>
      <c r="CP12" s="46"/>
      <c r="CQ12" s="46"/>
      <c r="CR12" s="46" t="s">
        <v>599</v>
      </c>
      <c r="CS12" s="46"/>
      <c r="CT12" s="46"/>
      <c r="CU12" s="46" t="s">
        <v>603</v>
      </c>
      <c r="CV12" s="46"/>
      <c r="CW12" s="46"/>
      <c r="CX12" s="46" t="s">
        <v>600</v>
      </c>
      <c r="CY12" s="46"/>
      <c r="CZ12" s="46"/>
      <c r="DA12" s="46" t="s">
        <v>601</v>
      </c>
      <c r="DB12" s="46"/>
      <c r="DC12" s="46"/>
      <c r="DD12" s="46" t="s">
        <v>1107</v>
      </c>
      <c r="DE12" s="46"/>
      <c r="DF12" s="46"/>
      <c r="DG12" s="46" t="s">
        <v>1110</v>
      </c>
      <c r="DH12" s="46"/>
      <c r="DI12" s="46"/>
      <c r="DJ12" s="46" t="s">
        <v>604</v>
      </c>
      <c r="DK12" s="46"/>
      <c r="DL12" s="46"/>
      <c r="DM12" s="46" t="s">
        <v>1114</v>
      </c>
      <c r="DN12" s="46"/>
      <c r="DO12" s="46"/>
      <c r="DP12" s="46" t="s">
        <v>605</v>
      </c>
      <c r="DQ12" s="46"/>
      <c r="DR12" s="46"/>
      <c r="DS12" s="46" t="s">
        <v>606</v>
      </c>
      <c r="DT12" s="46"/>
      <c r="DU12" s="46"/>
      <c r="DV12" s="46" t="s">
        <v>1122</v>
      </c>
      <c r="DW12" s="46"/>
      <c r="DX12" s="46"/>
      <c r="DY12" s="46" t="s">
        <v>607</v>
      </c>
      <c r="DZ12" s="46"/>
      <c r="EA12" s="46"/>
      <c r="EB12" s="46" t="s">
        <v>608</v>
      </c>
      <c r="EC12" s="46"/>
      <c r="ED12" s="46"/>
      <c r="EE12" s="46" t="s">
        <v>609</v>
      </c>
      <c r="EF12" s="46"/>
      <c r="EG12" s="46"/>
      <c r="EH12" s="46" t="s">
        <v>610</v>
      </c>
      <c r="EI12" s="46"/>
      <c r="EJ12" s="46"/>
      <c r="EK12" s="60" t="s">
        <v>611</v>
      </c>
      <c r="EL12" s="60"/>
      <c r="EM12" s="60"/>
      <c r="EN12" s="46" t="s">
        <v>1133</v>
      </c>
      <c r="EO12" s="46"/>
      <c r="EP12" s="46"/>
      <c r="EQ12" s="46" t="s">
        <v>612</v>
      </c>
      <c r="ER12" s="46"/>
      <c r="ES12" s="46"/>
      <c r="ET12" s="46" t="s">
        <v>613</v>
      </c>
      <c r="EU12" s="46"/>
      <c r="EV12" s="46"/>
      <c r="EW12" s="46" t="s">
        <v>1139</v>
      </c>
      <c r="EX12" s="46"/>
      <c r="EY12" s="46"/>
      <c r="EZ12" s="46" t="s">
        <v>615</v>
      </c>
      <c r="FA12" s="46"/>
      <c r="FB12" s="46"/>
      <c r="FC12" s="46" t="s">
        <v>616</v>
      </c>
      <c r="FD12" s="46"/>
      <c r="FE12" s="46"/>
      <c r="FF12" s="46" t="s">
        <v>614</v>
      </c>
      <c r="FG12" s="46"/>
      <c r="FH12" s="46"/>
      <c r="FI12" s="46" t="s">
        <v>1144</v>
      </c>
      <c r="FJ12" s="46"/>
      <c r="FK12" s="46"/>
      <c r="FL12" s="46" t="s">
        <v>617</v>
      </c>
      <c r="FM12" s="46"/>
      <c r="FN12" s="46"/>
      <c r="FO12" s="46" t="s">
        <v>1148</v>
      </c>
      <c r="FP12" s="46"/>
      <c r="FQ12" s="46"/>
      <c r="FR12" s="46" t="s">
        <v>619</v>
      </c>
      <c r="FS12" s="46"/>
      <c r="FT12" s="46"/>
      <c r="FU12" s="60" t="s">
        <v>1331</v>
      </c>
      <c r="FV12" s="60"/>
      <c r="FW12" s="60"/>
      <c r="FX12" s="46" t="s">
        <v>1332</v>
      </c>
      <c r="FY12" s="46"/>
      <c r="FZ12" s="46"/>
      <c r="GA12" s="46" t="s">
        <v>623</v>
      </c>
      <c r="GB12" s="46"/>
      <c r="GC12" s="46"/>
      <c r="GD12" s="46" t="s">
        <v>1154</v>
      </c>
      <c r="GE12" s="46"/>
      <c r="GF12" s="46"/>
      <c r="GG12" s="46" t="s">
        <v>626</v>
      </c>
      <c r="GH12" s="46"/>
      <c r="GI12" s="46"/>
      <c r="GJ12" s="46" t="s">
        <v>1160</v>
      </c>
      <c r="GK12" s="46"/>
      <c r="GL12" s="46"/>
      <c r="GM12" s="46" t="s">
        <v>1164</v>
      </c>
      <c r="GN12" s="46"/>
      <c r="GO12" s="46"/>
      <c r="GP12" s="46" t="s">
        <v>1333</v>
      </c>
      <c r="GQ12" s="46"/>
      <c r="GR12" s="46"/>
    </row>
    <row r="13" spans="1:254" ht="180" x14ac:dyDescent="0.25">
      <c r="A13" s="47"/>
      <c r="B13" s="47"/>
      <c r="C13" s="21" t="s">
        <v>1055</v>
      </c>
      <c r="D13" s="21" t="s">
        <v>1056</v>
      </c>
      <c r="E13" s="21" t="s">
        <v>32</v>
      </c>
      <c r="F13" s="21" t="s">
        <v>501</v>
      </c>
      <c r="G13" s="21" t="s">
        <v>1058</v>
      </c>
      <c r="H13" s="21" t="s">
        <v>1059</v>
      </c>
      <c r="I13" s="21" t="s">
        <v>332</v>
      </c>
      <c r="J13" s="21" t="s">
        <v>1061</v>
      </c>
      <c r="K13" s="21" t="s">
        <v>1062</v>
      </c>
      <c r="L13" s="21" t="s">
        <v>502</v>
      </c>
      <c r="M13" s="21" t="s">
        <v>503</v>
      </c>
      <c r="N13" s="21" t="s">
        <v>504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197</v>
      </c>
      <c r="Y13" s="21" t="s">
        <v>209</v>
      </c>
      <c r="Z13" s="21" t="s">
        <v>211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1074</v>
      </c>
      <c r="AG13" s="21" t="s">
        <v>514</v>
      </c>
      <c r="AH13" s="21" t="s">
        <v>515</v>
      </c>
      <c r="AI13" s="21" t="s">
        <v>1076</v>
      </c>
      <c r="AJ13" s="21" t="s">
        <v>215</v>
      </c>
      <c r="AK13" s="21" t="s">
        <v>1077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243</v>
      </c>
      <c r="AQ13" s="21" t="s">
        <v>887</v>
      </c>
      <c r="AR13" s="21" t="s">
        <v>244</v>
      </c>
      <c r="AS13" s="21" t="s">
        <v>1079</v>
      </c>
      <c r="AT13" s="21" t="s">
        <v>1080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1081</v>
      </c>
      <c r="BA13" s="21" t="s">
        <v>192</v>
      </c>
      <c r="BB13" s="21" t="s">
        <v>1082</v>
      </c>
      <c r="BC13" s="21" t="s">
        <v>529</v>
      </c>
      <c r="BD13" s="21" t="s">
        <v>1083</v>
      </c>
      <c r="BE13" s="21" t="s">
        <v>84</v>
      </c>
      <c r="BF13" s="21" t="s">
        <v>530</v>
      </c>
      <c r="BG13" s="21" t="s">
        <v>204</v>
      </c>
      <c r="BH13" s="21" t="s">
        <v>1085</v>
      </c>
      <c r="BI13" s="21" t="s">
        <v>1086</v>
      </c>
      <c r="BJ13" s="21" t="s">
        <v>1087</v>
      </c>
      <c r="BK13" s="21" t="s">
        <v>353</v>
      </c>
      <c r="BL13" s="21" t="s">
        <v>521</v>
      </c>
      <c r="BM13" s="21" t="s">
        <v>522</v>
      </c>
      <c r="BN13" s="21" t="s">
        <v>348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534</v>
      </c>
      <c r="BU13" s="21" t="s">
        <v>535</v>
      </c>
      <c r="BV13" s="21" t="s">
        <v>536</v>
      </c>
      <c r="BW13" s="21" t="s">
        <v>1092</v>
      </c>
      <c r="BX13" s="21" t="s">
        <v>1093</v>
      </c>
      <c r="BY13" s="21" t="s">
        <v>1094</v>
      </c>
      <c r="BZ13" s="21" t="s">
        <v>219</v>
      </c>
      <c r="CA13" s="21" t="s">
        <v>220</v>
      </c>
      <c r="CB13" s="21" t="s">
        <v>550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232</v>
      </c>
      <c r="CS13" s="21" t="s">
        <v>1106</v>
      </c>
      <c r="CT13" s="21" t="s">
        <v>233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1108</v>
      </c>
      <c r="DF13" s="21" t="s">
        <v>1109</v>
      </c>
      <c r="DG13" s="21" t="s">
        <v>573</v>
      </c>
      <c r="DH13" s="21" t="s">
        <v>574</v>
      </c>
      <c r="DI13" s="21" t="s">
        <v>1111</v>
      </c>
      <c r="DJ13" s="21" t="s">
        <v>1112</v>
      </c>
      <c r="DK13" s="21" t="s">
        <v>570</v>
      </c>
      <c r="DL13" s="21" t="s">
        <v>1113</v>
      </c>
      <c r="DM13" s="21" t="s">
        <v>571</v>
      </c>
      <c r="DN13" s="21" t="s">
        <v>1115</v>
      </c>
      <c r="DO13" s="21" t="s">
        <v>1116</v>
      </c>
      <c r="DP13" s="21" t="s">
        <v>572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576</v>
      </c>
      <c r="EC13" s="21" t="s">
        <v>577</v>
      </c>
      <c r="ED13" s="21" t="s">
        <v>1127</v>
      </c>
      <c r="EE13" s="21" t="s">
        <v>404</v>
      </c>
      <c r="EF13" s="21" t="s">
        <v>578</v>
      </c>
      <c r="EG13" s="21" t="s">
        <v>1128</v>
      </c>
      <c r="EH13" s="21" t="s">
        <v>579</v>
      </c>
      <c r="EI13" s="21" t="s">
        <v>580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581</v>
      </c>
      <c r="EO13" s="21" t="s">
        <v>582</v>
      </c>
      <c r="EP13" s="21" t="s">
        <v>1134</v>
      </c>
      <c r="EQ13" s="21" t="s">
        <v>583</v>
      </c>
      <c r="ER13" s="21" t="s">
        <v>584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243</v>
      </c>
      <c r="FA13" s="21" t="s">
        <v>251</v>
      </c>
      <c r="FB13" s="21" t="s">
        <v>244</v>
      </c>
      <c r="FC13" s="21" t="s">
        <v>588</v>
      </c>
      <c r="FD13" s="21" t="s">
        <v>589</v>
      </c>
      <c r="FE13" s="21" t="s">
        <v>1143</v>
      </c>
      <c r="FF13" s="21" t="s">
        <v>585</v>
      </c>
      <c r="FG13" s="21" t="s">
        <v>586</v>
      </c>
      <c r="FH13" s="21" t="s">
        <v>587</v>
      </c>
      <c r="FI13" s="21" t="s">
        <v>1145</v>
      </c>
      <c r="FJ13" s="21" t="s">
        <v>1146</v>
      </c>
      <c r="FK13" s="21" t="s">
        <v>1147</v>
      </c>
      <c r="FL13" s="21" t="s">
        <v>590</v>
      </c>
      <c r="FM13" s="21" t="s">
        <v>591</v>
      </c>
      <c r="FN13" s="21" t="s">
        <v>592</v>
      </c>
      <c r="FO13" s="21" t="s">
        <v>1149</v>
      </c>
      <c r="FP13" s="21" t="s">
        <v>1150</v>
      </c>
      <c r="FQ13" s="21" t="s">
        <v>1151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365</v>
      </c>
      <c r="FW13" s="21" t="s">
        <v>597</v>
      </c>
      <c r="FX13" s="21" t="s">
        <v>598</v>
      </c>
      <c r="FY13" s="21" t="s">
        <v>1152</v>
      </c>
      <c r="FZ13" s="21" t="s">
        <v>1153</v>
      </c>
      <c r="GA13" s="21" t="s">
        <v>620</v>
      </c>
      <c r="GB13" s="21" t="s">
        <v>621</v>
      </c>
      <c r="GC13" s="21" t="s">
        <v>622</v>
      </c>
      <c r="GD13" s="21" t="s">
        <v>1155</v>
      </c>
      <c r="GE13" s="21" t="s">
        <v>1156</v>
      </c>
      <c r="GF13" s="21" t="s">
        <v>1157</v>
      </c>
      <c r="GG13" s="21" t="s">
        <v>627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628</v>
      </c>
      <c r="GN13" s="21" t="s">
        <v>629</v>
      </c>
      <c r="GO13" s="21" t="s">
        <v>630</v>
      </c>
      <c r="GP13" s="21" t="s">
        <v>1165</v>
      </c>
      <c r="GQ13" s="21" t="s">
        <v>1166</v>
      </c>
      <c r="GR13" s="21" t="s">
        <v>1167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2" t="s">
        <v>277</v>
      </c>
      <c r="B39" s="4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4" t="s">
        <v>842</v>
      </c>
      <c r="B40" s="4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813</v>
      </c>
      <c r="C47" t="s">
        <v>832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813</v>
      </c>
      <c r="C51" t="s">
        <v>833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814</v>
      </c>
      <c r="C52" t="s">
        <v>833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813</v>
      </c>
      <c r="C55" t="s">
        <v>834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813</v>
      </c>
      <c r="C59" t="s">
        <v>835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153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3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5"/>
      <c r="DD4" s="49" t="s">
        <v>88</v>
      </c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61" t="s">
        <v>115</v>
      </c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3"/>
      <c r="HZ4" s="51" t="s">
        <v>138</v>
      </c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692" ht="15" customHeight="1" x14ac:dyDescent="0.25">
      <c r="A5" s="47"/>
      <c r="B5" s="47"/>
      <c r="C5" s="41" t="s">
        <v>58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 t="s">
        <v>56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39" t="s">
        <v>716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330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1" t="s">
        <v>331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158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 t="s">
        <v>116</v>
      </c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37" t="s">
        <v>173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 t="s">
        <v>185</v>
      </c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 t="s">
        <v>117</v>
      </c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9" t="s">
        <v>139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692" ht="4.1500000000000004" hidden="1" customHeight="1" x14ac:dyDescent="0.25">
      <c r="A6" s="47"/>
      <c r="B6" s="4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692" ht="16.149999999999999" hidden="1" customHeight="1" x14ac:dyDescent="0.25">
      <c r="A7" s="47"/>
      <c r="B7" s="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692" ht="17.45" hidden="1" customHeight="1" x14ac:dyDescent="0.25">
      <c r="A8" s="47"/>
      <c r="B8" s="4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692" ht="18" hidden="1" customHeight="1" x14ac:dyDescent="0.25">
      <c r="A9" s="47"/>
      <c r="B9" s="4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692" ht="30" hidden="1" customHeight="1" x14ac:dyDescent="0.25">
      <c r="A10" s="47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692" ht="15.75" x14ac:dyDescent="0.25">
      <c r="A11" s="47"/>
      <c r="B11" s="47"/>
      <c r="C11" s="41" t="s">
        <v>632</v>
      </c>
      <c r="D11" s="41" t="s">
        <v>5</v>
      </c>
      <c r="E11" s="41" t="s">
        <v>6</v>
      </c>
      <c r="F11" s="41" t="s">
        <v>633</v>
      </c>
      <c r="G11" s="41" t="s">
        <v>7</v>
      </c>
      <c r="H11" s="41" t="s">
        <v>8</v>
      </c>
      <c r="I11" s="41" t="s">
        <v>634</v>
      </c>
      <c r="J11" s="41" t="s">
        <v>9</v>
      </c>
      <c r="K11" s="41" t="s">
        <v>10</v>
      </c>
      <c r="L11" s="41" t="s">
        <v>706</v>
      </c>
      <c r="M11" s="41" t="s">
        <v>9</v>
      </c>
      <c r="N11" s="41" t="s">
        <v>10</v>
      </c>
      <c r="O11" s="41" t="s">
        <v>635</v>
      </c>
      <c r="P11" s="41" t="s">
        <v>11</v>
      </c>
      <c r="Q11" s="41" t="s">
        <v>4</v>
      </c>
      <c r="R11" s="41" t="s">
        <v>636</v>
      </c>
      <c r="S11" s="41" t="s">
        <v>6</v>
      </c>
      <c r="T11" s="41" t="s">
        <v>12</v>
      </c>
      <c r="U11" s="41" t="s">
        <v>637</v>
      </c>
      <c r="V11" s="41" t="s">
        <v>6</v>
      </c>
      <c r="W11" s="41" t="s">
        <v>12</v>
      </c>
      <c r="X11" s="41" t="s">
        <v>638</v>
      </c>
      <c r="Y11" s="41"/>
      <c r="Z11" s="41"/>
      <c r="AA11" s="41" t="s">
        <v>639</v>
      </c>
      <c r="AB11" s="41"/>
      <c r="AC11" s="41"/>
      <c r="AD11" s="41" t="s">
        <v>640</v>
      </c>
      <c r="AE11" s="41"/>
      <c r="AF11" s="41"/>
      <c r="AG11" s="41" t="s">
        <v>707</v>
      </c>
      <c r="AH11" s="41"/>
      <c r="AI11" s="41"/>
      <c r="AJ11" s="41" t="s">
        <v>641</v>
      </c>
      <c r="AK11" s="41"/>
      <c r="AL11" s="41"/>
      <c r="AM11" s="41" t="s">
        <v>642</v>
      </c>
      <c r="AN11" s="41"/>
      <c r="AO11" s="41"/>
      <c r="AP11" s="39" t="s">
        <v>643</v>
      </c>
      <c r="AQ11" s="39"/>
      <c r="AR11" s="39"/>
      <c r="AS11" s="41" t="s">
        <v>644</v>
      </c>
      <c r="AT11" s="41"/>
      <c r="AU11" s="41"/>
      <c r="AV11" s="41" t="s">
        <v>645</v>
      </c>
      <c r="AW11" s="41"/>
      <c r="AX11" s="41"/>
      <c r="AY11" s="41" t="s">
        <v>646</v>
      </c>
      <c r="AZ11" s="41"/>
      <c r="BA11" s="41"/>
      <c r="BB11" s="41" t="s">
        <v>647</v>
      </c>
      <c r="BC11" s="41"/>
      <c r="BD11" s="41"/>
      <c r="BE11" s="41" t="s">
        <v>648</v>
      </c>
      <c r="BF11" s="41"/>
      <c r="BG11" s="41"/>
      <c r="BH11" s="39" t="s">
        <v>649</v>
      </c>
      <c r="BI11" s="39"/>
      <c r="BJ11" s="39"/>
      <c r="BK11" s="39" t="s">
        <v>708</v>
      </c>
      <c r="BL11" s="39"/>
      <c r="BM11" s="39"/>
      <c r="BN11" s="41" t="s">
        <v>650</v>
      </c>
      <c r="BO11" s="41"/>
      <c r="BP11" s="41"/>
      <c r="BQ11" s="41" t="s">
        <v>651</v>
      </c>
      <c r="BR11" s="41"/>
      <c r="BS11" s="41"/>
      <c r="BT11" s="39" t="s">
        <v>652</v>
      </c>
      <c r="BU11" s="39"/>
      <c r="BV11" s="39"/>
      <c r="BW11" s="41" t="s">
        <v>653</v>
      </c>
      <c r="BX11" s="41"/>
      <c r="BY11" s="41"/>
      <c r="BZ11" s="41" t="s">
        <v>654</v>
      </c>
      <c r="CA11" s="41"/>
      <c r="CB11" s="41"/>
      <c r="CC11" s="41" t="s">
        <v>655</v>
      </c>
      <c r="CD11" s="41"/>
      <c r="CE11" s="41"/>
      <c r="CF11" s="41" t="s">
        <v>656</v>
      </c>
      <c r="CG11" s="41"/>
      <c r="CH11" s="41"/>
      <c r="CI11" s="41" t="s">
        <v>657</v>
      </c>
      <c r="CJ11" s="41"/>
      <c r="CK11" s="41"/>
      <c r="CL11" s="41" t="s">
        <v>658</v>
      </c>
      <c r="CM11" s="41"/>
      <c r="CN11" s="41"/>
      <c r="CO11" s="41" t="s">
        <v>709</v>
      </c>
      <c r="CP11" s="41"/>
      <c r="CQ11" s="41"/>
      <c r="CR11" s="41" t="s">
        <v>659</v>
      </c>
      <c r="CS11" s="41"/>
      <c r="CT11" s="41"/>
      <c r="CU11" s="41" t="s">
        <v>660</v>
      </c>
      <c r="CV11" s="41"/>
      <c r="CW11" s="41"/>
      <c r="CX11" s="41" t="s">
        <v>661</v>
      </c>
      <c r="CY11" s="41"/>
      <c r="CZ11" s="41"/>
      <c r="DA11" s="41" t="s">
        <v>662</v>
      </c>
      <c r="DB11" s="41"/>
      <c r="DC11" s="41"/>
      <c r="DD11" s="39" t="s">
        <v>663</v>
      </c>
      <c r="DE11" s="39"/>
      <c r="DF11" s="39"/>
      <c r="DG11" s="39" t="s">
        <v>664</v>
      </c>
      <c r="DH11" s="39"/>
      <c r="DI11" s="39"/>
      <c r="DJ11" s="39" t="s">
        <v>665</v>
      </c>
      <c r="DK11" s="39"/>
      <c r="DL11" s="39"/>
      <c r="DM11" s="39" t="s">
        <v>710</v>
      </c>
      <c r="DN11" s="39"/>
      <c r="DO11" s="39"/>
      <c r="DP11" s="39" t="s">
        <v>666</v>
      </c>
      <c r="DQ11" s="39"/>
      <c r="DR11" s="39"/>
      <c r="DS11" s="39" t="s">
        <v>667</v>
      </c>
      <c r="DT11" s="39"/>
      <c r="DU11" s="39"/>
      <c r="DV11" s="39" t="s">
        <v>668</v>
      </c>
      <c r="DW11" s="39"/>
      <c r="DX11" s="39"/>
      <c r="DY11" s="39" t="s">
        <v>669</v>
      </c>
      <c r="DZ11" s="39"/>
      <c r="EA11" s="39"/>
      <c r="EB11" s="39" t="s">
        <v>670</v>
      </c>
      <c r="EC11" s="39"/>
      <c r="ED11" s="39"/>
      <c r="EE11" s="39" t="s">
        <v>671</v>
      </c>
      <c r="EF11" s="39"/>
      <c r="EG11" s="39"/>
      <c r="EH11" s="39" t="s">
        <v>711</v>
      </c>
      <c r="EI11" s="39"/>
      <c r="EJ11" s="39"/>
      <c r="EK11" s="39" t="s">
        <v>672</v>
      </c>
      <c r="EL11" s="39"/>
      <c r="EM11" s="39"/>
      <c r="EN11" s="39" t="s">
        <v>673</v>
      </c>
      <c r="EO11" s="39"/>
      <c r="EP11" s="39"/>
      <c r="EQ11" s="39" t="s">
        <v>674</v>
      </c>
      <c r="ER11" s="39"/>
      <c r="ES11" s="39"/>
      <c r="ET11" s="39" t="s">
        <v>675</v>
      </c>
      <c r="EU11" s="39"/>
      <c r="EV11" s="39"/>
      <c r="EW11" s="39" t="s">
        <v>676</v>
      </c>
      <c r="EX11" s="39"/>
      <c r="EY11" s="39"/>
      <c r="EZ11" s="39" t="s">
        <v>677</v>
      </c>
      <c r="FA11" s="39"/>
      <c r="FB11" s="39"/>
      <c r="FC11" s="39" t="s">
        <v>678</v>
      </c>
      <c r="FD11" s="39"/>
      <c r="FE11" s="39"/>
      <c r="FF11" s="39" t="s">
        <v>679</v>
      </c>
      <c r="FG11" s="39"/>
      <c r="FH11" s="39"/>
      <c r="FI11" s="39" t="s">
        <v>680</v>
      </c>
      <c r="FJ11" s="39"/>
      <c r="FK11" s="39"/>
      <c r="FL11" s="39" t="s">
        <v>712</v>
      </c>
      <c r="FM11" s="39"/>
      <c r="FN11" s="39"/>
      <c r="FO11" s="39" t="s">
        <v>681</v>
      </c>
      <c r="FP11" s="39"/>
      <c r="FQ11" s="39"/>
      <c r="FR11" s="39" t="s">
        <v>682</v>
      </c>
      <c r="FS11" s="39"/>
      <c r="FT11" s="39"/>
      <c r="FU11" s="39" t="s">
        <v>683</v>
      </c>
      <c r="FV11" s="39"/>
      <c r="FW11" s="39"/>
      <c r="FX11" s="39" t="s">
        <v>684</v>
      </c>
      <c r="FY11" s="39"/>
      <c r="FZ11" s="39"/>
      <c r="GA11" s="39" t="s">
        <v>685</v>
      </c>
      <c r="GB11" s="39"/>
      <c r="GC11" s="39"/>
      <c r="GD11" s="39" t="s">
        <v>686</v>
      </c>
      <c r="GE11" s="39"/>
      <c r="GF11" s="39"/>
      <c r="GG11" s="39" t="s">
        <v>687</v>
      </c>
      <c r="GH11" s="39"/>
      <c r="GI11" s="39"/>
      <c r="GJ11" s="39" t="s">
        <v>688</v>
      </c>
      <c r="GK11" s="39"/>
      <c r="GL11" s="39"/>
      <c r="GM11" s="39" t="s">
        <v>689</v>
      </c>
      <c r="GN11" s="39"/>
      <c r="GO11" s="39"/>
      <c r="GP11" s="39" t="s">
        <v>713</v>
      </c>
      <c r="GQ11" s="39"/>
      <c r="GR11" s="39"/>
      <c r="GS11" s="39" t="s">
        <v>690</v>
      </c>
      <c r="GT11" s="39"/>
      <c r="GU11" s="39"/>
      <c r="GV11" s="39" t="s">
        <v>691</v>
      </c>
      <c r="GW11" s="39"/>
      <c r="GX11" s="39"/>
      <c r="GY11" s="39" t="s">
        <v>692</v>
      </c>
      <c r="GZ11" s="39"/>
      <c r="HA11" s="39"/>
      <c r="HB11" s="39" t="s">
        <v>693</v>
      </c>
      <c r="HC11" s="39"/>
      <c r="HD11" s="39"/>
      <c r="HE11" s="39" t="s">
        <v>694</v>
      </c>
      <c r="HF11" s="39"/>
      <c r="HG11" s="39"/>
      <c r="HH11" s="39" t="s">
        <v>695</v>
      </c>
      <c r="HI11" s="39"/>
      <c r="HJ11" s="39"/>
      <c r="HK11" s="39" t="s">
        <v>696</v>
      </c>
      <c r="HL11" s="39"/>
      <c r="HM11" s="39"/>
      <c r="HN11" s="39" t="s">
        <v>697</v>
      </c>
      <c r="HO11" s="39"/>
      <c r="HP11" s="39"/>
      <c r="HQ11" s="39" t="s">
        <v>698</v>
      </c>
      <c r="HR11" s="39"/>
      <c r="HS11" s="39"/>
      <c r="HT11" s="39" t="s">
        <v>714</v>
      </c>
      <c r="HU11" s="39"/>
      <c r="HV11" s="39"/>
      <c r="HW11" s="39" t="s">
        <v>699</v>
      </c>
      <c r="HX11" s="39"/>
      <c r="HY11" s="39"/>
      <c r="HZ11" s="39" t="s">
        <v>700</v>
      </c>
      <c r="IA11" s="39"/>
      <c r="IB11" s="39"/>
      <c r="IC11" s="39" t="s">
        <v>701</v>
      </c>
      <c r="ID11" s="39"/>
      <c r="IE11" s="39"/>
      <c r="IF11" s="39" t="s">
        <v>702</v>
      </c>
      <c r="IG11" s="39"/>
      <c r="IH11" s="39"/>
      <c r="II11" s="39" t="s">
        <v>715</v>
      </c>
      <c r="IJ11" s="39"/>
      <c r="IK11" s="39"/>
      <c r="IL11" s="39" t="s">
        <v>703</v>
      </c>
      <c r="IM11" s="39"/>
      <c r="IN11" s="39"/>
      <c r="IO11" s="39" t="s">
        <v>704</v>
      </c>
      <c r="IP11" s="39"/>
      <c r="IQ11" s="39"/>
      <c r="IR11" s="39" t="s">
        <v>705</v>
      </c>
      <c r="IS11" s="39"/>
      <c r="IT11" s="39"/>
    </row>
    <row r="12" spans="1:692" ht="93" customHeight="1" x14ac:dyDescent="0.25">
      <c r="A12" s="47"/>
      <c r="B12" s="47"/>
      <c r="C12" s="46" t="s">
        <v>1340</v>
      </c>
      <c r="D12" s="46"/>
      <c r="E12" s="46"/>
      <c r="F12" s="46" t="s">
        <v>1341</v>
      </c>
      <c r="G12" s="46"/>
      <c r="H12" s="46"/>
      <c r="I12" s="46" t="s">
        <v>1342</v>
      </c>
      <c r="J12" s="46"/>
      <c r="K12" s="46"/>
      <c r="L12" s="46" t="s">
        <v>1343</v>
      </c>
      <c r="M12" s="46"/>
      <c r="N12" s="46"/>
      <c r="O12" s="46" t="s">
        <v>1344</v>
      </c>
      <c r="P12" s="46"/>
      <c r="Q12" s="46"/>
      <c r="R12" s="46" t="s">
        <v>1345</v>
      </c>
      <c r="S12" s="46"/>
      <c r="T12" s="46"/>
      <c r="U12" s="46" t="s">
        <v>1346</v>
      </c>
      <c r="V12" s="46"/>
      <c r="W12" s="46"/>
      <c r="X12" s="46" t="s">
        <v>1347</v>
      </c>
      <c r="Y12" s="46"/>
      <c r="Z12" s="46"/>
      <c r="AA12" s="46" t="s">
        <v>1348</v>
      </c>
      <c r="AB12" s="46"/>
      <c r="AC12" s="46"/>
      <c r="AD12" s="46" t="s">
        <v>1349</v>
      </c>
      <c r="AE12" s="46"/>
      <c r="AF12" s="46"/>
      <c r="AG12" s="46" t="s">
        <v>1350</v>
      </c>
      <c r="AH12" s="46"/>
      <c r="AI12" s="46"/>
      <c r="AJ12" s="46" t="s">
        <v>1351</v>
      </c>
      <c r="AK12" s="46"/>
      <c r="AL12" s="46"/>
      <c r="AM12" s="46" t="s">
        <v>1352</v>
      </c>
      <c r="AN12" s="46"/>
      <c r="AO12" s="46"/>
      <c r="AP12" s="46" t="s">
        <v>1353</v>
      </c>
      <c r="AQ12" s="46"/>
      <c r="AR12" s="46"/>
      <c r="AS12" s="46" t="s">
        <v>1354</v>
      </c>
      <c r="AT12" s="46"/>
      <c r="AU12" s="46"/>
      <c r="AV12" s="46" t="s">
        <v>1355</v>
      </c>
      <c r="AW12" s="46"/>
      <c r="AX12" s="46"/>
      <c r="AY12" s="46" t="s">
        <v>1356</v>
      </c>
      <c r="AZ12" s="46"/>
      <c r="BA12" s="46"/>
      <c r="BB12" s="46" t="s">
        <v>1357</v>
      </c>
      <c r="BC12" s="46"/>
      <c r="BD12" s="46"/>
      <c r="BE12" s="46" t="s">
        <v>1358</v>
      </c>
      <c r="BF12" s="46"/>
      <c r="BG12" s="46"/>
      <c r="BH12" s="46" t="s">
        <v>1359</v>
      </c>
      <c r="BI12" s="46"/>
      <c r="BJ12" s="46"/>
      <c r="BK12" s="46" t="s">
        <v>1360</v>
      </c>
      <c r="BL12" s="46"/>
      <c r="BM12" s="46"/>
      <c r="BN12" s="46" t="s">
        <v>1361</v>
      </c>
      <c r="BO12" s="46"/>
      <c r="BP12" s="46"/>
      <c r="BQ12" s="46" t="s">
        <v>1362</v>
      </c>
      <c r="BR12" s="46"/>
      <c r="BS12" s="46"/>
      <c r="BT12" s="46" t="s">
        <v>1363</v>
      </c>
      <c r="BU12" s="46"/>
      <c r="BV12" s="46"/>
      <c r="BW12" s="46" t="s">
        <v>1364</v>
      </c>
      <c r="BX12" s="46"/>
      <c r="BY12" s="46"/>
      <c r="BZ12" s="46" t="s">
        <v>1200</v>
      </c>
      <c r="CA12" s="46"/>
      <c r="CB12" s="46"/>
      <c r="CC12" s="46" t="s">
        <v>1365</v>
      </c>
      <c r="CD12" s="46"/>
      <c r="CE12" s="46"/>
      <c r="CF12" s="46" t="s">
        <v>1366</v>
      </c>
      <c r="CG12" s="46"/>
      <c r="CH12" s="46"/>
      <c r="CI12" s="46" t="s">
        <v>1367</v>
      </c>
      <c r="CJ12" s="46"/>
      <c r="CK12" s="46"/>
      <c r="CL12" s="46" t="s">
        <v>1368</v>
      </c>
      <c r="CM12" s="46"/>
      <c r="CN12" s="46"/>
      <c r="CO12" s="46" t="s">
        <v>1369</v>
      </c>
      <c r="CP12" s="46"/>
      <c r="CQ12" s="46"/>
      <c r="CR12" s="46" t="s">
        <v>1370</v>
      </c>
      <c r="CS12" s="46"/>
      <c r="CT12" s="46"/>
      <c r="CU12" s="46" t="s">
        <v>1371</v>
      </c>
      <c r="CV12" s="46"/>
      <c r="CW12" s="46"/>
      <c r="CX12" s="46" t="s">
        <v>1372</v>
      </c>
      <c r="CY12" s="46"/>
      <c r="CZ12" s="46"/>
      <c r="DA12" s="46" t="s">
        <v>1373</v>
      </c>
      <c r="DB12" s="46"/>
      <c r="DC12" s="46"/>
      <c r="DD12" s="46" t="s">
        <v>1374</v>
      </c>
      <c r="DE12" s="46"/>
      <c r="DF12" s="46"/>
      <c r="DG12" s="46" t="s">
        <v>1375</v>
      </c>
      <c r="DH12" s="46"/>
      <c r="DI12" s="46"/>
      <c r="DJ12" s="60" t="s">
        <v>1376</v>
      </c>
      <c r="DK12" s="60"/>
      <c r="DL12" s="60"/>
      <c r="DM12" s="60" t="s">
        <v>1377</v>
      </c>
      <c r="DN12" s="60"/>
      <c r="DO12" s="60"/>
      <c r="DP12" s="60" t="s">
        <v>1378</v>
      </c>
      <c r="DQ12" s="60"/>
      <c r="DR12" s="60"/>
      <c r="DS12" s="60" t="s">
        <v>1379</v>
      </c>
      <c r="DT12" s="60"/>
      <c r="DU12" s="60"/>
      <c r="DV12" s="60" t="s">
        <v>746</v>
      </c>
      <c r="DW12" s="60"/>
      <c r="DX12" s="60"/>
      <c r="DY12" s="46" t="s">
        <v>762</v>
      </c>
      <c r="DZ12" s="46"/>
      <c r="EA12" s="46"/>
      <c r="EB12" s="46" t="s">
        <v>763</v>
      </c>
      <c r="EC12" s="46"/>
      <c r="ED12" s="46"/>
      <c r="EE12" s="46" t="s">
        <v>1232</v>
      </c>
      <c r="EF12" s="46"/>
      <c r="EG12" s="46"/>
      <c r="EH12" s="46" t="s">
        <v>764</v>
      </c>
      <c r="EI12" s="46"/>
      <c r="EJ12" s="46"/>
      <c r="EK12" s="46" t="s">
        <v>1335</v>
      </c>
      <c r="EL12" s="46"/>
      <c r="EM12" s="46"/>
      <c r="EN12" s="46" t="s">
        <v>767</v>
      </c>
      <c r="EO12" s="46"/>
      <c r="EP12" s="46"/>
      <c r="EQ12" s="46" t="s">
        <v>1241</v>
      </c>
      <c r="ER12" s="46"/>
      <c r="ES12" s="46"/>
      <c r="ET12" s="46" t="s">
        <v>772</v>
      </c>
      <c r="EU12" s="46"/>
      <c r="EV12" s="46"/>
      <c r="EW12" s="46" t="s">
        <v>1244</v>
      </c>
      <c r="EX12" s="46"/>
      <c r="EY12" s="46"/>
      <c r="EZ12" s="46" t="s">
        <v>1246</v>
      </c>
      <c r="FA12" s="46"/>
      <c r="FB12" s="46"/>
      <c r="FC12" s="46" t="s">
        <v>1248</v>
      </c>
      <c r="FD12" s="46"/>
      <c r="FE12" s="46"/>
      <c r="FF12" s="46" t="s">
        <v>1336</v>
      </c>
      <c r="FG12" s="46"/>
      <c r="FH12" s="46"/>
      <c r="FI12" s="46" t="s">
        <v>1251</v>
      </c>
      <c r="FJ12" s="46"/>
      <c r="FK12" s="46"/>
      <c r="FL12" s="46" t="s">
        <v>776</v>
      </c>
      <c r="FM12" s="46"/>
      <c r="FN12" s="46"/>
      <c r="FO12" s="46" t="s">
        <v>1255</v>
      </c>
      <c r="FP12" s="46"/>
      <c r="FQ12" s="46"/>
      <c r="FR12" s="46" t="s">
        <v>1258</v>
      </c>
      <c r="FS12" s="46"/>
      <c r="FT12" s="46"/>
      <c r="FU12" s="46" t="s">
        <v>1262</v>
      </c>
      <c r="FV12" s="46"/>
      <c r="FW12" s="46"/>
      <c r="FX12" s="46" t="s">
        <v>1264</v>
      </c>
      <c r="FY12" s="46"/>
      <c r="FZ12" s="46"/>
      <c r="GA12" s="60" t="s">
        <v>1267</v>
      </c>
      <c r="GB12" s="60"/>
      <c r="GC12" s="60"/>
      <c r="GD12" s="46" t="s">
        <v>781</v>
      </c>
      <c r="GE12" s="46"/>
      <c r="GF12" s="46"/>
      <c r="GG12" s="60" t="s">
        <v>1274</v>
      </c>
      <c r="GH12" s="60"/>
      <c r="GI12" s="60"/>
      <c r="GJ12" s="60" t="s">
        <v>1275</v>
      </c>
      <c r="GK12" s="60"/>
      <c r="GL12" s="60"/>
      <c r="GM12" s="60" t="s">
        <v>1277</v>
      </c>
      <c r="GN12" s="60"/>
      <c r="GO12" s="60"/>
      <c r="GP12" s="60" t="s">
        <v>1278</v>
      </c>
      <c r="GQ12" s="60"/>
      <c r="GR12" s="60"/>
      <c r="GS12" s="60" t="s">
        <v>788</v>
      </c>
      <c r="GT12" s="60"/>
      <c r="GU12" s="60"/>
      <c r="GV12" s="60" t="s">
        <v>790</v>
      </c>
      <c r="GW12" s="60"/>
      <c r="GX12" s="60"/>
      <c r="GY12" s="60" t="s">
        <v>791</v>
      </c>
      <c r="GZ12" s="60"/>
      <c r="HA12" s="60"/>
      <c r="HB12" s="46" t="s">
        <v>1285</v>
      </c>
      <c r="HC12" s="46"/>
      <c r="HD12" s="46"/>
      <c r="HE12" s="46" t="s">
        <v>1287</v>
      </c>
      <c r="HF12" s="46"/>
      <c r="HG12" s="46"/>
      <c r="HH12" s="46" t="s">
        <v>797</v>
      </c>
      <c r="HI12" s="46"/>
      <c r="HJ12" s="46"/>
      <c r="HK12" s="46" t="s">
        <v>1288</v>
      </c>
      <c r="HL12" s="46"/>
      <c r="HM12" s="46"/>
      <c r="HN12" s="46" t="s">
        <v>1291</v>
      </c>
      <c r="HO12" s="46"/>
      <c r="HP12" s="46"/>
      <c r="HQ12" s="46" t="s">
        <v>800</v>
      </c>
      <c r="HR12" s="46"/>
      <c r="HS12" s="46"/>
      <c r="HT12" s="46" t="s">
        <v>798</v>
      </c>
      <c r="HU12" s="46"/>
      <c r="HV12" s="46"/>
      <c r="HW12" s="46" t="s">
        <v>618</v>
      </c>
      <c r="HX12" s="46"/>
      <c r="HY12" s="46"/>
      <c r="HZ12" s="46" t="s">
        <v>1300</v>
      </c>
      <c r="IA12" s="46"/>
      <c r="IB12" s="46"/>
      <c r="IC12" s="46" t="s">
        <v>1304</v>
      </c>
      <c r="ID12" s="46"/>
      <c r="IE12" s="46"/>
      <c r="IF12" s="46" t="s">
        <v>803</v>
      </c>
      <c r="IG12" s="46"/>
      <c r="IH12" s="46"/>
      <c r="II12" s="46" t="s">
        <v>1309</v>
      </c>
      <c r="IJ12" s="46"/>
      <c r="IK12" s="46"/>
      <c r="IL12" s="46" t="s">
        <v>1310</v>
      </c>
      <c r="IM12" s="46"/>
      <c r="IN12" s="46"/>
      <c r="IO12" s="46" t="s">
        <v>1314</v>
      </c>
      <c r="IP12" s="46"/>
      <c r="IQ12" s="46"/>
      <c r="IR12" s="46" t="s">
        <v>1318</v>
      </c>
      <c r="IS12" s="46"/>
      <c r="IT12" s="46"/>
    </row>
    <row r="13" spans="1:692" ht="122.25" customHeight="1" x14ac:dyDescent="0.25">
      <c r="A13" s="47"/>
      <c r="B13" s="47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717</v>
      </c>
      <c r="L13" s="21" t="s">
        <v>250</v>
      </c>
      <c r="M13" s="21" t="s">
        <v>718</v>
      </c>
      <c r="N13" s="21" t="s">
        <v>719</v>
      </c>
      <c r="O13" s="21" t="s">
        <v>624</v>
      </c>
      <c r="P13" s="21" t="s">
        <v>1174</v>
      </c>
      <c r="Q13" s="21" t="s">
        <v>625</v>
      </c>
      <c r="R13" s="21" t="s">
        <v>720</v>
      </c>
      <c r="S13" s="21" t="s">
        <v>1175</v>
      </c>
      <c r="T13" s="21" t="s">
        <v>721</v>
      </c>
      <c r="U13" s="21" t="s">
        <v>1176</v>
      </c>
      <c r="V13" s="21" t="s">
        <v>1177</v>
      </c>
      <c r="W13" s="21" t="s">
        <v>1178</v>
      </c>
      <c r="X13" s="21" t="s">
        <v>722</v>
      </c>
      <c r="Y13" s="21" t="s">
        <v>723</v>
      </c>
      <c r="Z13" s="21" t="s">
        <v>1179</v>
      </c>
      <c r="AA13" s="21" t="s">
        <v>197</v>
      </c>
      <c r="AB13" s="21" t="s">
        <v>209</v>
      </c>
      <c r="AC13" s="21" t="s">
        <v>211</v>
      </c>
      <c r="AD13" s="21" t="s">
        <v>510</v>
      </c>
      <c r="AE13" s="21" t="s">
        <v>511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515</v>
      </c>
      <c r="AL13" s="21" t="s">
        <v>1185</v>
      </c>
      <c r="AM13" s="21" t="s">
        <v>725</v>
      </c>
      <c r="AN13" s="21" t="s">
        <v>726</v>
      </c>
      <c r="AO13" s="21" t="s">
        <v>1186</v>
      </c>
      <c r="AP13" s="21" t="s">
        <v>727</v>
      </c>
      <c r="AQ13" s="21" t="s">
        <v>1187</v>
      </c>
      <c r="AR13" s="21" t="s">
        <v>728</v>
      </c>
      <c r="AS13" s="21" t="s">
        <v>95</v>
      </c>
      <c r="AT13" s="21" t="s">
        <v>256</v>
      </c>
      <c r="AU13" s="21" t="s">
        <v>1188</v>
      </c>
      <c r="AV13" s="21" t="s">
        <v>729</v>
      </c>
      <c r="AW13" s="21" t="s">
        <v>730</v>
      </c>
      <c r="AX13" s="21" t="s">
        <v>1189</v>
      </c>
      <c r="AY13" s="21" t="s">
        <v>215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1190</v>
      </c>
      <c r="BH13" s="21" t="s">
        <v>1191</v>
      </c>
      <c r="BI13" s="21" t="s">
        <v>737</v>
      </c>
      <c r="BJ13" s="21" t="s">
        <v>1192</v>
      </c>
      <c r="BK13" s="21" t="s">
        <v>738</v>
      </c>
      <c r="BL13" s="21" t="s">
        <v>739</v>
      </c>
      <c r="BM13" s="21" t="s">
        <v>1193</v>
      </c>
      <c r="BN13" s="21" t="s">
        <v>1194</v>
      </c>
      <c r="BO13" s="21" t="s">
        <v>1195</v>
      </c>
      <c r="BP13" s="21" t="s">
        <v>724</v>
      </c>
      <c r="BQ13" s="21" t="s">
        <v>1196</v>
      </c>
      <c r="BR13" s="21" t="s">
        <v>1197</v>
      </c>
      <c r="BS13" s="21" t="s">
        <v>1198</v>
      </c>
      <c r="BT13" s="21" t="s">
        <v>740</v>
      </c>
      <c r="BU13" s="21" t="s">
        <v>741</v>
      </c>
      <c r="BV13" s="21" t="s">
        <v>1199</v>
      </c>
      <c r="BW13" s="21" t="s">
        <v>742</v>
      </c>
      <c r="BX13" s="21" t="s">
        <v>743</v>
      </c>
      <c r="BY13" s="21" t="s">
        <v>744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747</v>
      </c>
      <c r="CE13" s="21" t="s">
        <v>748</v>
      </c>
      <c r="CF13" s="21" t="s">
        <v>1204</v>
      </c>
      <c r="CG13" s="21" t="s">
        <v>1205</v>
      </c>
      <c r="CH13" s="21" t="s">
        <v>745</v>
      </c>
      <c r="CI13" s="21" t="s">
        <v>1206</v>
      </c>
      <c r="CJ13" s="21" t="s">
        <v>1207</v>
      </c>
      <c r="CK13" s="21" t="s">
        <v>749</v>
      </c>
      <c r="CL13" s="21" t="s">
        <v>353</v>
      </c>
      <c r="CM13" s="21" t="s">
        <v>521</v>
      </c>
      <c r="CN13" s="21" t="s">
        <v>354</v>
      </c>
      <c r="CO13" s="21" t="s">
        <v>750</v>
      </c>
      <c r="CP13" s="21" t="s">
        <v>1208</v>
      </c>
      <c r="CQ13" s="21" t="s">
        <v>751</v>
      </c>
      <c r="CR13" s="21" t="s">
        <v>752</v>
      </c>
      <c r="CS13" s="21" t="s">
        <v>1209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1210</v>
      </c>
      <c r="CY13" s="21" t="s">
        <v>1211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359</v>
      </c>
      <c r="DK13" s="21" t="s">
        <v>1216</v>
      </c>
      <c r="DL13" s="22" t="s">
        <v>1217</v>
      </c>
      <c r="DM13" s="22" t="s">
        <v>759</v>
      </c>
      <c r="DN13" s="21" t="s">
        <v>1218</v>
      </c>
      <c r="DO13" s="22" t="s">
        <v>760</v>
      </c>
      <c r="DP13" s="22" t="s">
        <v>761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765</v>
      </c>
      <c r="EI13" s="21" t="s">
        <v>766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768</v>
      </c>
      <c r="EO13" s="21" t="s">
        <v>769</v>
      </c>
      <c r="EP13" s="21" t="s">
        <v>1240</v>
      </c>
      <c r="EQ13" s="21" t="s">
        <v>770</v>
      </c>
      <c r="ER13" s="21" t="s">
        <v>771</v>
      </c>
      <c r="ES13" s="21" t="s">
        <v>1242</v>
      </c>
      <c r="ET13" s="21" t="s">
        <v>773</v>
      </c>
      <c r="EU13" s="21" t="s">
        <v>774</v>
      </c>
      <c r="EV13" s="21" t="s">
        <v>1243</v>
      </c>
      <c r="EW13" s="21" t="s">
        <v>773</v>
      </c>
      <c r="EX13" s="21" t="s">
        <v>774</v>
      </c>
      <c r="EY13" s="21" t="s">
        <v>1245</v>
      </c>
      <c r="EZ13" s="21" t="s">
        <v>197</v>
      </c>
      <c r="FA13" s="21" t="s">
        <v>1247</v>
      </c>
      <c r="FB13" s="21" t="s">
        <v>210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777</v>
      </c>
      <c r="FS13" s="21" t="s">
        <v>1260</v>
      </c>
      <c r="FT13" s="21" t="s">
        <v>1261</v>
      </c>
      <c r="FU13" s="21" t="s">
        <v>778</v>
      </c>
      <c r="FV13" s="21" t="s">
        <v>779</v>
      </c>
      <c r="FW13" s="21" t="s">
        <v>1263</v>
      </c>
      <c r="FX13" s="21" t="s">
        <v>1265</v>
      </c>
      <c r="FY13" s="21" t="s">
        <v>780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782</v>
      </c>
      <c r="GI13" s="22" t="s">
        <v>783</v>
      </c>
      <c r="GJ13" s="22" t="s">
        <v>1276</v>
      </c>
      <c r="GK13" s="21" t="s">
        <v>523</v>
      </c>
      <c r="GL13" s="22" t="s">
        <v>784</v>
      </c>
      <c r="GM13" s="22" t="s">
        <v>243</v>
      </c>
      <c r="GN13" s="21" t="s">
        <v>251</v>
      </c>
      <c r="GO13" s="22" t="s">
        <v>787</v>
      </c>
      <c r="GP13" s="22" t="s">
        <v>785</v>
      </c>
      <c r="GQ13" s="21" t="s">
        <v>786</v>
      </c>
      <c r="GR13" s="22" t="s">
        <v>1279</v>
      </c>
      <c r="GS13" s="22" t="s">
        <v>1280</v>
      </c>
      <c r="GT13" s="21" t="s">
        <v>789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1286</v>
      </c>
      <c r="HD13" s="21" t="s">
        <v>795</v>
      </c>
      <c r="HE13" s="21" t="s">
        <v>95</v>
      </c>
      <c r="HF13" s="21" t="s">
        <v>256</v>
      </c>
      <c r="HG13" s="21" t="s">
        <v>255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796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801</v>
      </c>
      <c r="HR13" s="21" t="s">
        <v>802</v>
      </c>
      <c r="HS13" s="21" t="s">
        <v>1295</v>
      </c>
      <c r="HT13" s="21" t="s">
        <v>1337</v>
      </c>
      <c r="HU13" s="21" t="s">
        <v>799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804</v>
      </c>
      <c r="IG13" s="21" t="s">
        <v>805</v>
      </c>
      <c r="IH13" s="21" t="s">
        <v>1308</v>
      </c>
      <c r="II13" s="21" t="s">
        <v>148</v>
      </c>
      <c r="IJ13" s="21" t="s">
        <v>234</v>
      </c>
      <c r="IK13" s="21" t="s">
        <v>208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2" t="s">
        <v>277</v>
      </c>
      <c r="B39" s="43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4" t="s">
        <v>841</v>
      </c>
      <c r="B40" s="4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812</v>
      </c>
    </row>
    <row r="43" spans="1:692" x14ac:dyDescent="0.25">
      <c r="B43" t="s">
        <v>813</v>
      </c>
      <c r="C43" t="s">
        <v>807</v>
      </c>
      <c r="D43" s="34">
        <f>(C40+F40+I40+L40+O40+R40+U40)/7</f>
        <v>0</v>
      </c>
      <c r="E43" s="18">
        <f>D43/100*25</f>
        <v>0</v>
      </c>
    </row>
    <row r="44" spans="1:692" x14ac:dyDescent="0.25">
      <c r="B44" t="s">
        <v>814</v>
      </c>
      <c r="C44" t="s">
        <v>807</v>
      </c>
      <c r="D44" s="34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815</v>
      </c>
      <c r="C45" t="s">
        <v>807</v>
      </c>
      <c r="D45" s="34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813</v>
      </c>
      <c r="C47" t="s">
        <v>808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814</v>
      </c>
      <c r="C48" t="s">
        <v>808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815</v>
      </c>
      <c r="C49" t="s">
        <v>808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809</v>
      </c>
      <c r="D51" s="34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34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815</v>
      </c>
      <c r="C53" t="s">
        <v>809</v>
      </c>
      <c r="D53" s="34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810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815</v>
      </c>
      <c r="C57" t="s">
        <v>810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811</v>
      </c>
      <c r="D59" s="34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34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815</v>
      </c>
      <c r="C61" t="s">
        <v>811</v>
      </c>
      <c r="D61" s="34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2023-11-15T11:33:53Z</dcterms:modified>
</cp:coreProperties>
</file>